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gildavenezia/Documents/Archivio HP/Dropbox-HP/file gilda condivisi/Ruolo Organici/"/>
    </mc:Choice>
  </mc:AlternateContent>
  <bookViews>
    <workbookView xWindow="-40" yWindow="460" windowWidth="25600" windowHeight="14560" activeTab="2"/>
  </bookViews>
  <sheets>
    <sheet name="Comune Infanzia" sheetId="1" r:id="rId1"/>
    <sheet name="Comune Primaria" sheetId="2" r:id="rId2"/>
    <sheet name="Comune I Grado" sheetId="14" r:id="rId3"/>
    <sheet name="Comune II Grado" sheetId="15" r:id="rId4"/>
    <sheet name="LM-discipline musicali" sheetId="21" r:id="rId5"/>
    <sheet name="Sostegno Infanzia" sheetId="9" r:id="rId6"/>
    <sheet name="Sostegno Primaria" sheetId="10" r:id="rId7"/>
    <sheet name="Sostegno I Grado" sheetId="11" r:id="rId8"/>
    <sheet name="Sostegno II Grado" sheetId="20" r:id="rId9"/>
    <sheet name="RIEPILOGO NAZIONALE" sheetId="13" r:id="rId10"/>
  </sheets>
  <definedNames>
    <definedName name="_xlnm._FilterDatabase" localSheetId="2" hidden="1">'Comune I Grado'!#REF!</definedName>
    <definedName name="_xlnm._FilterDatabase" localSheetId="3" hidden="1">'Comune II Grado'!#REF!</definedName>
    <definedName name="_xlnm._FilterDatabase" localSheetId="0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3" l="1"/>
  <c r="B6" i="13"/>
  <c r="B12" i="13"/>
  <c r="C12" i="13"/>
  <c r="C5" i="13"/>
  <c r="B5" i="13"/>
  <c r="B9" i="13"/>
  <c r="C9" i="13"/>
  <c r="B11" i="13"/>
  <c r="C11" i="13"/>
  <c r="B10" i="13"/>
  <c r="C10" i="13"/>
  <c r="B4" i="13"/>
  <c r="C4" i="13"/>
  <c r="B13" i="13"/>
  <c r="C13" i="13"/>
  <c r="B3" i="13"/>
  <c r="C3" i="13"/>
  <c r="C8" i="13"/>
  <c r="C14" i="13"/>
  <c r="B8" i="13"/>
  <c r="B14" i="13"/>
</calcChain>
</file>

<file path=xl/sharedStrings.xml><?xml version="1.0" encoding="utf-8"?>
<sst xmlns="http://schemas.openxmlformats.org/spreadsheetml/2006/main" count="382" uniqueCount="131">
  <si>
    <t>Regione</t>
  </si>
  <si>
    <t>Provincia</t>
  </si>
  <si>
    <t>prov</t>
  </si>
  <si>
    <t>Veneto</t>
  </si>
  <si>
    <t>Venezia</t>
  </si>
  <si>
    <t>VE</t>
  </si>
  <si>
    <t>A028</t>
  </si>
  <si>
    <t>A030</t>
  </si>
  <si>
    <t>A004</t>
  </si>
  <si>
    <t>A010</t>
  </si>
  <si>
    <t>A012</t>
  </si>
  <si>
    <t>A013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</si>
  <si>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</si>
  <si>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</si>
  <si>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</si>
  <si>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</si>
  <si>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</si>
  <si>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</si>
  <si>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</si>
  <si>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</si>
  <si>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</si>
  <si>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</si>
  <si>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</si>
  <si>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</si>
  <si>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</si>
  <si>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</si>
  <si>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</si>
  <si>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</si>
  <si>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</si>
  <si>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</si>
  <si>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</si>
  <si>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</si>
  <si>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A006</t>
  </si>
  <si>
    <t>A009</t>
  </si>
  <si>
    <t>A023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</si>
  <si>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</si>
  <si>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</si>
  <si>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</si>
  <si>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</si>
  <si>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</si>
  <si>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</si>
  <si>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</si>
  <si>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</si>
  <si>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</si>
  <si>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</si>
  <si>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</si>
  <si>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</si>
  <si>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</si>
  <si>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</si>
  <si>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</si>
  <si>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</si>
  <si>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</si>
  <si>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</si>
  <si>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</si>
  <si>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</si>
  <si>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</si>
  <si>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</si>
  <si>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</si>
  <si>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</si>
  <si>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</si>
  <si>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</si>
  <si>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</si>
  <si>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</si>
  <si>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</si>
  <si>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</si>
  <si>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</si>
  <si>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</si>
  <si>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</si>
  <si>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</si>
  <si>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</si>
  <si>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</si>
  <si>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</si>
  <si>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</si>
  <si>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</si>
  <si>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</si>
  <si>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</si>
  <si>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</si>
  <si>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</si>
  <si>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 xml:space="preserve">vacanze su O.D. 2017/18 </t>
  </si>
  <si>
    <t>A043</t>
  </si>
  <si>
    <t>A045</t>
  </si>
  <si>
    <t>AA24</t>
  </si>
  <si>
    <t>AB24</t>
  </si>
  <si>
    <t>AC24</t>
  </si>
  <si>
    <t>AD24</t>
  </si>
  <si>
    <t>B003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</si>
  <si>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</si>
  <si>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</si>
  <si>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</si>
  <si>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</si>
  <si>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</si>
  <si>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</si>
  <si>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</si>
  <si>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</si>
  <si>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</si>
  <si>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</si>
  <si>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</si>
  <si>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</si>
  <si>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</si>
  <si>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</si>
  <si>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</si>
  <si>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</si>
  <si>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</si>
  <si>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</si>
  <si>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</si>
  <si>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B025</t>
  </si>
  <si>
    <t>BF02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</si>
  <si>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</si>
  <si>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</si>
  <si>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</si>
  <si>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</si>
  <si>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</si>
  <si>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</si>
  <si>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</si>
  <si>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</si>
  <si>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</si>
  <si>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</si>
  <si>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</si>
  <si>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</si>
  <si>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A064</t>
  </si>
  <si>
    <t>AA55</t>
  </si>
  <si>
    <t>AB55</t>
  </si>
  <si>
    <t>AC55</t>
  </si>
  <si>
    <t>AI55</t>
  </si>
  <si>
    <t>AJ55</t>
  </si>
  <si>
    <t>AK55</t>
  </si>
  <si>
    <t>AM55</t>
  </si>
  <si>
    <t>AN55</t>
  </si>
  <si>
    <t>AO55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</si>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</sst>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HP Simplified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3" xfId="0" applyFont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6" fillId="0" borderId="3" xfId="0" applyFont="1" applyBorder="1" applyAlignment="1">
      <alignment vertical="center" wrapText="1"/>
    </xf>
    <xf numFmtId="3" fontId="0" fillId="0" borderId="0" xfId="0" applyNumberFormat="1"/>
    <xf numFmtId="3" fontId="5" fillId="7" borderId="1" xfId="0" applyNumberFormat="1" applyFont="1" applyFill="1" applyBorder="1"/>
    <xf numFmtId="0" fontId="4" fillId="4" borderId="4" xfId="0" applyFont="1" applyFill="1" applyBorder="1" applyAlignment="1">
      <alignment vertical="center" wrapText="1"/>
    </xf>
    <xf numFmtId="3" fontId="5" fillId="4" borderId="5" xfId="0" applyNumberFormat="1" applyFont="1" applyFill="1" applyBorder="1"/>
    <xf numFmtId="3" fontId="2" fillId="0" borderId="6" xfId="0" applyNumberFormat="1" applyFont="1" applyBorder="1"/>
    <xf numFmtId="3" fontId="5" fillId="7" borderId="6" xfId="0" applyNumberFormat="1" applyFont="1" applyFill="1" applyBorder="1"/>
    <xf numFmtId="3" fontId="5" fillId="4" borderId="7" xfId="0" applyNumberFormat="1" applyFont="1" applyFill="1" applyBorder="1"/>
    <xf numFmtId="3" fontId="8" fillId="0" borderId="0" xfId="0" applyNumberFormat="1" applyFont="1"/>
    <xf numFmtId="3" fontId="9" fillId="0" borderId="0" xfId="0" applyNumberFormat="1" applyFont="1"/>
    <xf numFmtId="0" fontId="8" fillId="0" borderId="0" xfId="0" applyFont="1"/>
    <xf numFmtId="0" fontId="4" fillId="7" borderId="3" xfId="0" applyFont="1" applyFill="1" applyBorder="1" applyAlignment="1">
      <alignment horizontal="right" vertical="center" wrapText="1"/>
    </xf>
    <xf numFmtId="0" fontId="7" fillId="7" borderId="3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4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3" fontId="12" fillId="4" borderId="8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/>
    <xf numFmtId="0" fontId="13" fillId="3" borderId="1" xfId="0" applyFont="1" applyFill="1" applyBorder="1" applyAlignment="1">
      <alignment vertical="center"/>
    </xf>
    <xf numFmtId="0" fontId="13" fillId="0" borderId="1" xfId="0" applyNumberFormat="1" applyFont="1" applyFill="1" applyBorder="1" applyAlignment="1"/>
    <xf numFmtId="3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4" fillId="0" borderId="0" xfId="0" applyFont="1"/>
    <xf numFmtId="0" fontId="13" fillId="3" borderId="1" xfId="0" applyNumberFormat="1" applyFont="1" applyFill="1" applyBorder="1" applyAlignment="1"/>
    <xf numFmtId="0" fontId="14" fillId="0" borderId="1" xfId="0" applyFont="1" applyBorder="1" applyAlignment="1">
      <alignment vertical="center"/>
    </xf>
    <xf numFmtId="0" fontId="14" fillId="0" borderId="1" xfId="0" applyFont="1" applyBorder="1"/>
    <xf numFmtId="3" fontId="15" fillId="4" borderId="8" xfId="0" applyNumberFormat="1" applyFont="1" applyFill="1" applyBorder="1" applyAlignment="1">
      <alignment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3" fontId="15" fillId="4" borderId="8" xfId="0" applyNumberFormat="1" applyFont="1" applyFill="1" applyBorder="1" applyAlignment="1">
      <alignment horizontal="center" vertical="center" wrapText="1"/>
    </xf>
    <xf numFmtId="3" fontId="15" fillId="4" borderId="1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3" fontId="15" fillId="4" borderId="9" xfId="0" applyNumberFormat="1" applyFont="1" applyFill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 horizontal="center" vertical="center" wrapText="1"/>
    </xf>
    <xf numFmtId="3" fontId="15" fillId="4" borderId="1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vertical="center" wrapText="1"/>
    </xf>
    <xf numFmtId="3" fontId="12" fillId="4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sqref="A1:XFD1048576"/>
    </sheetView>
  </sheetViews>
  <sheetFormatPr baseColWidth="10" defaultColWidth="9.1640625" defaultRowHeight="19" x14ac:dyDescent="0.2"/>
  <cols>
    <col min="1" max="1" width="15" style="28" customWidth="1"/>
    <col min="2" max="2" width="21" style="28" customWidth="1"/>
    <col min="3" max="3" width="5" style="28" customWidth="1"/>
    <col min="4" max="4" width="13.83203125" style="28" customWidth="1"/>
    <col min="5" max="5" width="16.5" style="28" customWidth="1"/>
    <col min="6" max="16384" width="9.1640625" style="28"/>
  </cols>
  <sheetData>
    <row r="1" spans="1:6" ht="21" customHeight="1" x14ac:dyDescent="0.2">
      <c r="A1" s="20" t="s">
        <v>0</v>
      </c>
      <c r="B1" s="20" t="s">
        <v>1</v>
      </c>
      <c r="C1" s="20" t="s">
        <v>2</v>
      </c>
      <c r="D1" s="47" t="s">
        <v>51</v>
      </c>
      <c r="E1" s="48" t="s">
        <v>114</v>
      </c>
    </row>
    <row r="2" spans="1:6" x14ac:dyDescent="0.2">
      <c r="A2" s="38" t="s">
        <v>3</v>
      </c>
      <c r="B2" s="38" t="s">
        <v>4</v>
      </c>
      <c r="C2" s="38" t="s">
        <v>5</v>
      </c>
      <c r="D2" s="30">
        <v>41</v>
      </c>
      <c r="E2" s="30">
        <v>41</v>
      </c>
    </row>
    <row r="3" spans="1:6" x14ac:dyDescent="0.2">
      <c r="A3" s="49"/>
      <c r="B3" s="49"/>
      <c r="C3" s="49"/>
      <c r="D3" s="31"/>
      <c r="E3" s="49"/>
      <c r="F3" s="49"/>
    </row>
    <row r="102" spans="1:6" s="49" customFormat="1" x14ac:dyDescent="0.2">
      <c r="A102" s="28"/>
      <c r="B102" s="28"/>
      <c r="C102" s="28"/>
      <c r="D102" s="28"/>
      <c r="E102" s="28"/>
      <c r="F102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J29" sqref="J29"/>
    </sheetView>
  </sheetViews>
  <sheetFormatPr baseColWidth="10" defaultColWidth="8.83203125" defaultRowHeight="15" x14ac:dyDescent="0.2"/>
  <cols>
    <col min="1" max="1" width="50.5" customWidth="1"/>
    <col min="2" max="2" width="14.33203125" customWidth="1"/>
    <col min="3" max="3" width="15.83203125" customWidth="1"/>
  </cols>
  <sheetData>
    <row r="1" spans="1:6" x14ac:dyDescent="0.2">
      <c r="A1" s="46" t="s">
        <v>116</v>
      </c>
      <c r="B1" s="46"/>
      <c r="C1" s="46"/>
    </row>
    <row r="2" spans="1:6" ht="30" x14ac:dyDescent="0.2">
      <c r="A2" s="17" t="s">
        <v>52</v>
      </c>
      <c r="B2" s="18" t="s">
        <v>78</v>
      </c>
      <c r="C2" s="19" t="s">
        <v>115</v>
      </c>
    </row>
    <row r="3" spans="1:6" x14ac:dyDescent="0.2">
      <c r="A3" s="1" t="s">
        <v>53</v>
      </c>
      <c r="B3" s="2">
        <f>SUM('Comune Infanzia'!D:D)</f>
        <v>41</v>
      </c>
      <c r="C3" s="9">
        <f>B3</f>
        <v>41</v>
      </c>
    </row>
    <row r="4" spans="1:6" x14ac:dyDescent="0.2">
      <c r="A4" s="1" t="s">
        <v>54</v>
      </c>
      <c r="B4" s="2">
        <f>SUM('Comune Primaria'!D:D)</f>
        <v>234</v>
      </c>
      <c r="C4" s="9">
        <f>B4</f>
        <v>234</v>
      </c>
    </row>
    <row r="5" spans="1:6" x14ac:dyDescent="0.2">
      <c r="A5" s="1" t="s">
        <v>55</v>
      </c>
      <c r="B5" s="2">
        <f>SUM('Comune I Grado'!D:D)</f>
        <v>365</v>
      </c>
      <c r="C5" s="2">
        <f>SUM('Comune I Grado'!E:E)</f>
        <v>345</v>
      </c>
      <c r="D5" s="12"/>
      <c r="E5" s="13"/>
      <c r="F5" s="14"/>
    </row>
    <row r="6" spans="1:6" x14ac:dyDescent="0.2">
      <c r="A6" s="1" t="s">
        <v>117</v>
      </c>
      <c r="B6" s="2">
        <f>SUM('Comune II Grado'!D:D)</f>
        <v>364</v>
      </c>
      <c r="C6" s="2">
        <f>SUM('Comune II Grado'!E:E)</f>
        <v>349</v>
      </c>
      <c r="D6" s="12"/>
      <c r="E6" s="14"/>
      <c r="F6" s="14"/>
    </row>
    <row r="7" spans="1:6" x14ac:dyDescent="0.2">
      <c r="A7" s="1" t="s">
        <v>130</v>
      </c>
      <c r="B7" s="2">
        <v>718</v>
      </c>
      <c r="C7" s="2">
        <v>718</v>
      </c>
      <c r="D7" s="12"/>
      <c r="E7" s="14"/>
      <c r="F7" s="14"/>
    </row>
    <row r="8" spans="1:6" ht="16" x14ac:dyDescent="0.2">
      <c r="A8" s="15" t="s">
        <v>56</v>
      </c>
      <c r="B8" s="6">
        <f>SUM(B3:B7)</f>
        <v>1722</v>
      </c>
      <c r="C8" s="10">
        <f>SUM(C3:C7)</f>
        <v>1687</v>
      </c>
    </row>
    <row r="9" spans="1:6" x14ac:dyDescent="0.2">
      <c r="A9" s="4" t="s">
        <v>57</v>
      </c>
      <c r="B9" s="2">
        <f>SUM('Sostegno Infanzia'!D:D)</f>
        <v>4</v>
      </c>
      <c r="C9" s="9">
        <f>B9</f>
        <v>4</v>
      </c>
    </row>
    <row r="10" spans="1:6" x14ac:dyDescent="0.2">
      <c r="A10" s="4" t="s">
        <v>58</v>
      </c>
      <c r="B10" s="3">
        <f>SUM('Sostegno Primaria'!D:D)</f>
        <v>161</v>
      </c>
      <c r="C10" s="9">
        <f t="shared" ref="C10:C12" si="0">B10</f>
        <v>161</v>
      </c>
    </row>
    <row r="11" spans="1:6" x14ac:dyDescent="0.2">
      <c r="A11" s="4" t="s">
        <v>59</v>
      </c>
      <c r="B11" s="3">
        <f>SUM('Sostegno I Grado'!D:D)</f>
        <v>158</v>
      </c>
      <c r="C11" s="9">
        <f t="shared" si="0"/>
        <v>158</v>
      </c>
    </row>
    <row r="12" spans="1:6" x14ac:dyDescent="0.2">
      <c r="A12" s="4" t="s">
        <v>60</v>
      </c>
      <c r="B12" s="3">
        <f>SUM('Sostegno II Grado'!H:H)</f>
        <v>15</v>
      </c>
      <c r="C12" s="9">
        <f t="shared" si="0"/>
        <v>15</v>
      </c>
    </row>
    <row r="13" spans="1:6" ht="16" x14ac:dyDescent="0.2">
      <c r="A13" s="16" t="s">
        <v>61</v>
      </c>
      <c r="B13" s="6">
        <f>SUM(B9:B12)</f>
        <v>338</v>
      </c>
      <c r="C13" s="10">
        <f>SUM(C9:C12)</f>
        <v>338</v>
      </c>
    </row>
    <row r="14" spans="1:6" ht="17" thickBot="1" x14ac:dyDescent="0.25">
      <c r="A14" s="7" t="s">
        <v>62</v>
      </c>
      <c r="B14" s="8">
        <f>B8+B13</f>
        <v>2060</v>
      </c>
      <c r="C14" s="11">
        <f>C8+C13</f>
        <v>2025</v>
      </c>
      <c r="E14" s="5"/>
    </row>
    <row r="16" spans="1:6" x14ac:dyDescent="0.2">
      <c r="A16" t="s">
        <v>118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" sqref="A2:XFD5"/>
    </sheetView>
  </sheetViews>
  <sheetFormatPr baseColWidth="10" defaultColWidth="9.1640625" defaultRowHeight="19" x14ac:dyDescent="0.2"/>
  <cols>
    <col min="1" max="1" width="15" style="28" customWidth="1"/>
    <col min="2" max="2" width="21" style="28" customWidth="1"/>
    <col min="3" max="3" width="5" style="28" customWidth="1"/>
    <col min="4" max="4" width="13" style="28" customWidth="1"/>
    <col min="5" max="5" width="12.33203125" style="28" customWidth="1"/>
    <col min="6" max="16384" width="9.1640625" style="28"/>
  </cols>
  <sheetData>
    <row r="1" spans="1:5" ht="17.5" customHeight="1" x14ac:dyDescent="0.2">
      <c r="A1" s="20" t="s">
        <v>0</v>
      </c>
      <c r="B1" s="20" t="s">
        <v>1</v>
      </c>
      <c r="C1" s="20" t="s">
        <v>2</v>
      </c>
      <c r="D1" s="22" t="s">
        <v>51</v>
      </c>
      <c r="E1" s="27" t="s">
        <v>114</v>
      </c>
    </row>
    <row r="2" spans="1:5" x14ac:dyDescent="0.2">
      <c r="A2" s="29" t="s">
        <v>3</v>
      </c>
      <c r="B2" s="29" t="s">
        <v>4</v>
      </c>
      <c r="C2" s="29" t="s">
        <v>5</v>
      </c>
      <c r="D2" s="30">
        <v>234</v>
      </c>
      <c r="E2" s="30">
        <v>234</v>
      </c>
    </row>
    <row r="3" spans="1:5" x14ac:dyDescent="0.2">
      <c r="D3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sqref="A1:XFD1048576"/>
    </sheetView>
  </sheetViews>
  <sheetFormatPr baseColWidth="10" defaultColWidth="8.83203125" defaultRowHeight="19" x14ac:dyDescent="0.25"/>
  <cols>
    <col min="1" max="1" width="16.6640625" style="23" bestFit="1" customWidth="1"/>
    <col min="2" max="2" width="10.5" style="23" bestFit="1" customWidth="1"/>
    <col min="3" max="3" width="19.6640625" style="23" bestFit="1" customWidth="1"/>
    <col min="4" max="4" width="13.1640625" style="23" customWidth="1"/>
    <col min="5" max="5" width="14.5" style="23" customWidth="1"/>
    <col min="6" max="16384" width="8.83203125" style="23"/>
  </cols>
  <sheetData>
    <row r="1" spans="1:5" ht="19.25" customHeight="1" x14ac:dyDescent="0.25">
      <c r="A1" s="20" t="s">
        <v>0</v>
      </c>
      <c r="B1" s="20" t="s">
        <v>1</v>
      </c>
      <c r="C1" s="21" t="s">
        <v>113</v>
      </c>
      <c r="D1" s="22" t="s">
        <v>51</v>
      </c>
      <c r="E1" s="22" t="s">
        <v>114</v>
      </c>
    </row>
    <row r="2" spans="1:5" x14ac:dyDescent="0.25">
      <c r="A2" s="24" t="s">
        <v>3</v>
      </c>
      <c r="B2" s="24" t="s">
        <v>5</v>
      </c>
      <c r="C2" s="24" t="s">
        <v>39</v>
      </c>
      <c r="D2" s="25">
        <v>13</v>
      </c>
      <c r="E2" s="26">
        <v>12</v>
      </c>
    </row>
    <row r="3" spans="1:5" x14ac:dyDescent="0.25">
      <c r="A3" s="24" t="s">
        <v>3</v>
      </c>
      <c r="B3" s="24" t="s">
        <v>5</v>
      </c>
      <c r="C3" s="24" t="s">
        <v>17</v>
      </c>
      <c r="D3" s="25">
        <v>104</v>
      </c>
      <c r="E3" s="26">
        <v>97</v>
      </c>
    </row>
    <row r="4" spans="1:5" x14ac:dyDescent="0.25">
      <c r="A4" s="24" t="s">
        <v>3</v>
      </c>
      <c r="B4" s="24" t="s">
        <v>5</v>
      </c>
      <c r="C4" s="24" t="s">
        <v>34</v>
      </c>
      <c r="D4" s="25">
        <v>2</v>
      </c>
      <c r="E4" s="26">
        <v>2</v>
      </c>
    </row>
    <row r="5" spans="1:5" x14ac:dyDescent="0.25">
      <c r="A5" s="24" t="s">
        <v>3</v>
      </c>
      <c r="B5" s="24" t="s">
        <v>5</v>
      </c>
      <c r="C5" s="24" t="s">
        <v>6</v>
      </c>
      <c r="D5" s="25">
        <v>124</v>
      </c>
      <c r="E5" s="26">
        <v>116</v>
      </c>
    </row>
    <row r="6" spans="1:5" x14ac:dyDescent="0.25">
      <c r="A6" s="24" t="s">
        <v>3</v>
      </c>
      <c r="B6" s="24" t="s">
        <v>5</v>
      </c>
      <c r="C6" s="24" t="s">
        <v>7</v>
      </c>
      <c r="D6" s="25">
        <v>8</v>
      </c>
      <c r="E6" s="26">
        <v>8</v>
      </c>
    </row>
    <row r="7" spans="1:5" x14ac:dyDescent="0.25">
      <c r="A7" s="24" t="s">
        <v>3</v>
      </c>
      <c r="B7" s="24" t="s">
        <v>5</v>
      </c>
      <c r="C7" s="24" t="s">
        <v>26</v>
      </c>
      <c r="D7" s="25">
        <v>17</v>
      </c>
      <c r="E7" s="26">
        <v>16</v>
      </c>
    </row>
    <row r="8" spans="1:5" x14ac:dyDescent="0.25">
      <c r="A8" s="24" t="s">
        <v>3</v>
      </c>
      <c r="B8" s="24" t="s">
        <v>5</v>
      </c>
      <c r="C8" s="24" t="s">
        <v>30</v>
      </c>
      <c r="D8" s="25">
        <v>22</v>
      </c>
      <c r="E8" s="26">
        <v>21</v>
      </c>
    </row>
    <row r="9" spans="1:5" x14ac:dyDescent="0.25">
      <c r="A9" s="24" t="s">
        <v>3</v>
      </c>
      <c r="B9" s="24" t="s">
        <v>5</v>
      </c>
      <c r="C9" s="24" t="s">
        <v>63</v>
      </c>
      <c r="D9" s="25">
        <v>9</v>
      </c>
      <c r="E9" s="26">
        <v>9</v>
      </c>
    </row>
    <row r="10" spans="1:5" x14ac:dyDescent="0.25">
      <c r="A10" s="24" t="s">
        <v>3</v>
      </c>
      <c r="B10" s="24" t="s">
        <v>5</v>
      </c>
      <c r="C10" s="24" t="s">
        <v>75</v>
      </c>
      <c r="D10" s="25">
        <v>1</v>
      </c>
      <c r="E10" s="26">
        <v>1</v>
      </c>
    </row>
    <row r="11" spans="1:5" x14ac:dyDescent="0.25">
      <c r="A11" s="24" t="s">
        <v>3</v>
      </c>
      <c r="B11" s="24" t="s">
        <v>5</v>
      </c>
      <c r="C11" s="24" t="s">
        <v>64</v>
      </c>
      <c r="D11" s="25">
        <v>19</v>
      </c>
      <c r="E11" s="26">
        <v>18</v>
      </c>
    </row>
    <row r="12" spans="1:5" x14ac:dyDescent="0.25">
      <c r="A12" s="24" t="s">
        <v>3</v>
      </c>
      <c r="B12" s="24" t="s">
        <v>5</v>
      </c>
      <c r="C12" s="24" t="s">
        <v>65</v>
      </c>
      <c r="D12" s="25">
        <v>4</v>
      </c>
      <c r="E12" s="26">
        <v>4</v>
      </c>
    </row>
    <row r="13" spans="1:5" x14ac:dyDescent="0.25">
      <c r="A13" s="24" t="s">
        <v>3</v>
      </c>
      <c r="B13" s="24" t="s">
        <v>5</v>
      </c>
      <c r="C13" s="24" t="s">
        <v>66</v>
      </c>
      <c r="D13" s="25">
        <v>19</v>
      </c>
      <c r="E13" s="26">
        <v>18</v>
      </c>
    </row>
    <row r="14" spans="1:5" x14ac:dyDescent="0.25">
      <c r="A14" s="24" t="s">
        <v>3</v>
      </c>
      <c r="B14" s="24" t="s">
        <v>5</v>
      </c>
      <c r="C14" s="24" t="s">
        <v>67</v>
      </c>
      <c r="D14" s="25">
        <v>2</v>
      </c>
      <c r="E14" s="26">
        <v>2</v>
      </c>
    </row>
    <row r="15" spans="1:5" x14ac:dyDescent="0.25">
      <c r="A15" s="24" t="s">
        <v>3</v>
      </c>
      <c r="B15" s="24" t="s">
        <v>5</v>
      </c>
      <c r="C15" s="24" t="s">
        <v>68</v>
      </c>
      <c r="D15" s="25">
        <v>8</v>
      </c>
      <c r="E15" s="26">
        <v>8</v>
      </c>
    </row>
    <row r="16" spans="1:5" x14ac:dyDescent="0.25">
      <c r="A16" s="24" t="s">
        <v>3</v>
      </c>
      <c r="B16" s="24" t="s">
        <v>5</v>
      </c>
      <c r="C16" s="24" t="s">
        <v>76</v>
      </c>
      <c r="D16" s="25">
        <v>0</v>
      </c>
      <c r="E16" s="26">
        <v>0</v>
      </c>
    </row>
    <row r="17" spans="1:5" x14ac:dyDescent="0.25">
      <c r="A17" s="24" t="s">
        <v>3</v>
      </c>
      <c r="B17" s="24" t="s">
        <v>5</v>
      </c>
      <c r="C17" s="24" t="s">
        <v>69</v>
      </c>
      <c r="D17" s="25">
        <v>2</v>
      </c>
      <c r="E17" s="26">
        <v>2</v>
      </c>
    </row>
    <row r="18" spans="1:5" x14ac:dyDescent="0.25">
      <c r="A18" s="24" t="s">
        <v>3</v>
      </c>
      <c r="B18" s="24" t="s">
        <v>5</v>
      </c>
      <c r="C18" s="24" t="s">
        <v>70</v>
      </c>
      <c r="D18" s="25">
        <v>2</v>
      </c>
      <c r="E18" s="26">
        <v>2</v>
      </c>
    </row>
    <row r="19" spans="1:5" x14ac:dyDescent="0.25">
      <c r="A19" s="24" t="s">
        <v>3</v>
      </c>
      <c r="B19" s="24" t="s">
        <v>5</v>
      </c>
      <c r="C19" s="24" t="s">
        <v>71</v>
      </c>
      <c r="D19" s="25">
        <v>3</v>
      </c>
      <c r="E19" s="26">
        <v>3</v>
      </c>
    </row>
    <row r="20" spans="1:5" x14ac:dyDescent="0.25">
      <c r="A20" s="24" t="s">
        <v>3</v>
      </c>
      <c r="B20" s="24" t="s">
        <v>5</v>
      </c>
      <c r="C20" s="24" t="s">
        <v>72</v>
      </c>
      <c r="D20" s="25">
        <v>1</v>
      </c>
      <c r="E20" s="26">
        <v>1</v>
      </c>
    </row>
    <row r="21" spans="1:5" x14ac:dyDescent="0.25">
      <c r="A21" s="24" t="s">
        <v>3</v>
      </c>
      <c r="B21" s="24" t="s">
        <v>5</v>
      </c>
      <c r="C21" s="24" t="s">
        <v>73</v>
      </c>
      <c r="D21" s="25">
        <v>1</v>
      </c>
      <c r="E21" s="26">
        <v>1</v>
      </c>
    </row>
    <row r="22" spans="1:5" x14ac:dyDescent="0.25">
      <c r="A22" s="24" t="s">
        <v>3</v>
      </c>
      <c r="B22" s="24" t="s">
        <v>5</v>
      </c>
      <c r="C22" s="24" t="s">
        <v>74</v>
      </c>
      <c r="D22" s="25">
        <v>2</v>
      </c>
      <c r="E22" s="26">
        <v>2</v>
      </c>
    </row>
    <row r="23" spans="1:5" x14ac:dyDescent="0.25">
      <c r="A23" s="24" t="s">
        <v>3</v>
      </c>
      <c r="B23" s="24" t="s">
        <v>5</v>
      </c>
      <c r="C23" s="24" t="s">
        <v>77</v>
      </c>
      <c r="D23" s="25">
        <v>2</v>
      </c>
      <c r="E23" s="26">
        <v>2</v>
      </c>
    </row>
  </sheetData>
  <sortState ref="A2:E1989">
    <sortCondition ref="A2:A1989"/>
    <sortCondition ref="B2:B1989"/>
    <sortCondition ref="C2:C19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50" workbookViewId="0">
      <selection activeCell="A52" sqref="A1:XFD1048576"/>
    </sheetView>
  </sheetViews>
  <sheetFormatPr baseColWidth="10" defaultColWidth="8.83203125" defaultRowHeight="19" x14ac:dyDescent="0.25"/>
  <cols>
    <col min="1" max="1" width="17.83203125" style="23" customWidth="1"/>
    <col min="2" max="2" width="8.83203125" style="23"/>
    <col min="3" max="3" width="20.33203125" style="23" customWidth="1"/>
    <col min="4" max="4" width="15.1640625" style="23" customWidth="1"/>
    <col min="5" max="5" width="12.1640625" style="23" customWidth="1"/>
    <col min="6" max="16384" width="8.83203125" style="32"/>
  </cols>
  <sheetData>
    <row r="1" spans="1:5" ht="20" customHeight="1" x14ac:dyDescent="0.25">
      <c r="A1" s="20" t="s">
        <v>0</v>
      </c>
      <c r="B1" s="20" t="s">
        <v>1</v>
      </c>
      <c r="C1" s="20" t="s">
        <v>113</v>
      </c>
      <c r="D1" s="27" t="s">
        <v>51</v>
      </c>
      <c r="E1" s="27" t="s">
        <v>114</v>
      </c>
    </row>
    <row r="2" spans="1:5" x14ac:dyDescent="0.25">
      <c r="A2" s="24" t="s">
        <v>3</v>
      </c>
      <c r="B2" s="24" t="s">
        <v>5</v>
      </c>
      <c r="C2" s="24" t="s">
        <v>41</v>
      </c>
      <c r="D2" s="33">
        <v>0</v>
      </c>
      <c r="E2" s="26">
        <v>0</v>
      </c>
    </row>
    <row r="3" spans="1:5" x14ac:dyDescent="0.25">
      <c r="A3" s="24" t="s">
        <v>3</v>
      </c>
      <c r="B3" s="24" t="s">
        <v>5</v>
      </c>
      <c r="C3" s="24" t="s">
        <v>36</v>
      </c>
      <c r="D3" s="33">
        <v>0</v>
      </c>
      <c r="E3" s="26">
        <v>0</v>
      </c>
    </row>
    <row r="4" spans="1:5" x14ac:dyDescent="0.25">
      <c r="A4" s="24" t="s">
        <v>3</v>
      </c>
      <c r="B4" s="24" t="s">
        <v>5</v>
      </c>
      <c r="C4" s="24" t="s">
        <v>8</v>
      </c>
      <c r="D4" s="33">
        <v>0</v>
      </c>
      <c r="E4" s="26">
        <v>0</v>
      </c>
    </row>
    <row r="5" spans="1:5" x14ac:dyDescent="0.25">
      <c r="A5" s="24" t="s">
        <v>3</v>
      </c>
      <c r="B5" s="24" t="s">
        <v>5</v>
      </c>
      <c r="C5" s="24" t="s">
        <v>50</v>
      </c>
      <c r="D5" s="33">
        <v>0</v>
      </c>
      <c r="E5" s="26">
        <v>0</v>
      </c>
    </row>
    <row r="6" spans="1:5" x14ac:dyDescent="0.25">
      <c r="A6" s="24" t="s">
        <v>3</v>
      </c>
      <c r="B6" s="24" t="s">
        <v>5</v>
      </c>
      <c r="C6" s="24" t="s">
        <v>32</v>
      </c>
      <c r="D6" s="33">
        <v>0</v>
      </c>
      <c r="E6" s="26">
        <v>0</v>
      </c>
    </row>
    <row r="7" spans="1:5" x14ac:dyDescent="0.25">
      <c r="A7" s="24" t="s">
        <v>3</v>
      </c>
      <c r="B7" s="24" t="s">
        <v>5</v>
      </c>
      <c r="C7" s="24" t="s">
        <v>44</v>
      </c>
      <c r="D7" s="33">
        <v>0</v>
      </c>
      <c r="E7" s="26">
        <v>0</v>
      </c>
    </row>
    <row r="8" spans="1:5" x14ac:dyDescent="0.25">
      <c r="A8" s="24" t="s">
        <v>3</v>
      </c>
      <c r="B8" s="24" t="s">
        <v>5</v>
      </c>
      <c r="C8" s="24" t="s">
        <v>33</v>
      </c>
      <c r="D8" s="33">
        <v>0</v>
      </c>
      <c r="E8" s="26">
        <v>0</v>
      </c>
    </row>
    <row r="9" spans="1:5" x14ac:dyDescent="0.25">
      <c r="A9" s="24" t="s">
        <v>3</v>
      </c>
      <c r="B9" s="24" t="s">
        <v>5</v>
      </c>
      <c r="C9" s="24" t="s">
        <v>9</v>
      </c>
      <c r="D9" s="33">
        <v>0</v>
      </c>
      <c r="E9" s="26">
        <v>0</v>
      </c>
    </row>
    <row r="10" spans="1:5" x14ac:dyDescent="0.25">
      <c r="A10" s="24" t="s">
        <v>3</v>
      </c>
      <c r="B10" s="24" t="s">
        <v>5</v>
      </c>
      <c r="C10" s="24" t="s">
        <v>38</v>
      </c>
      <c r="D10" s="33">
        <v>14</v>
      </c>
      <c r="E10" s="26">
        <v>13</v>
      </c>
    </row>
    <row r="11" spans="1:5" x14ac:dyDescent="0.25">
      <c r="A11" s="24" t="s">
        <v>3</v>
      </c>
      <c r="B11" s="24" t="s">
        <v>5</v>
      </c>
      <c r="C11" s="24" t="s">
        <v>10</v>
      </c>
      <c r="D11" s="33">
        <v>37</v>
      </c>
      <c r="E11" s="26">
        <v>34</v>
      </c>
    </row>
    <row r="12" spans="1:5" x14ac:dyDescent="0.25">
      <c r="A12" s="24" t="s">
        <v>3</v>
      </c>
      <c r="B12" s="24" t="s">
        <v>5</v>
      </c>
      <c r="C12" s="24" t="s">
        <v>11</v>
      </c>
      <c r="D12" s="33">
        <v>2</v>
      </c>
      <c r="E12" s="26">
        <v>2</v>
      </c>
    </row>
    <row r="13" spans="1:5" x14ac:dyDescent="0.25">
      <c r="A13" s="24" t="s">
        <v>3</v>
      </c>
      <c r="B13" s="24" t="s">
        <v>5</v>
      </c>
      <c r="C13" s="24" t="s">
        <v>40</v>
      </c>
      <c r="D13" s="33">
        <v>0</v>
      </c>
      <c r="E13" s="26">
        <v>0</v>
      </c>
    </row>
    <row r="14" spans="1:5" x14ac:dyDescent="0.25">
      <c r="A14" s="24" t="s">
        <v>3</v>
      </c>
      <c r="B14" s="24" t="s">
        <v>5</v>
      </c>
      <c r="C14" s="24" t="s">
        <v>37</v>
      </c>
      <c r="D14" s="33">
        <v>1</v>
      </c>
      <c r="E14" s="26">
        <v>1</v>
      </c>
    </row>
    <row r="15" spans="1:5" x14ac:dyDescent="0.25">
      <c r="A15" s="24" t="s">
        <v>3</v>
      </c>
      <c r="B15" s="24" t="s">
        <v>5</v>
      </c>
      <c r="C15" s="24" t="s">
        <v>12</v>
      </c>
      <c r="D15" s="33">
        <v>9</v>
      </c>
      <c r="E15" s="26">
        <v>9</v>
      </c>
    </row>
    <row r="16" spans="1:5" x14ac:dyDescent="0.25">
      <c r="A16" s="24" t="s">
        <v>3</v>
      </c>
      <c r="B16" s="24" t="s">
        <v>5</v>
      </c>
      <c r="C16" s="24" t="s">
        <v>13</v>
      </c>
      <c r="D16" s="33">
        <v>3</v>
      </c>
      <c r="E16" s="26">
        <v>3</v>
      </c>
    </row>
    <row r="17" spans="1:5" x14ac:dyDescent="0.25">
      <c r="A17" s="24" t="s">
        <v>3</v>
      </c>
      <c r="B17" s="24" t="s">
        <v>5</v>
      </c>
      <c r="C17" s="24" t="s">
        <v>14</v>
      </c>
      <c r="D17" s="33">
        <v>8</v>
      </c>
      <c r="E17" s="26">
        <v>8</v>
      </c>
    </row>
    <row r="18" spans="1:5" x14ac:dyDescent="0.25">
      <c r="A18" s="24" t="s">
        <v>3</v>
      </c>
      <c r="B18" s="24" t="s">
        <v>5</v>
      </c>
      <c r="C18" s="24" t="s">
        <v>15</v>
      </c>
      <c r="D18" s="33">
        <v>5</v>
      </c>
      <c r="E18" s="26">
        <v>5</v>
      </c>
    </row>
    <row r="19" spans="1:5" x14ac:dyDescent="0.25">
      <c r="A19" s="24" t="s">
        <v>3</v>
      </c>
      <c r="B19" s="24" t="s">
        <v>5</v>
      </c>
      <c r="C19" s="24" t="s">
        <v>16</v>
      </c>
      <c r="D19" s="33">
        <v>9</v>
      </c>
      <c r="E19" s="26">
        <v>9</v>
      </c>
    </row>
    <row r="20" spans="1:5" x14ac:dyDescent="0.25">
      <c r="A20" s="24" t="s">
        <v>3</v>
      </c>
      <c r="B20" s="24" t="s">
        <v>5</v>
      </c>
      <c r="C20" s="24" t="s">
        <v>47</v>
      </c>
      <c r="D20" s="33">
        <v>12</v>
      </c>
      <c r="E20" s="26">
        <v>11</v>
      </c>
    </row>
    <row r="21" spans="1:5" x14ac:dyDescent="0.25">
      <c r="A21" s="24" t="s">
        <v>3</v>
      </c>
      <c r="B21" s="24" t="s">
        <v>5</v>
      </c>
      <c r="C21" s="24" t="s">
        <v>35</v>
      </c>
      <c r="D21" s="33">
        <v>13</v>
      </c>
      <c r="E21" s="26">
        <v>12</v>
      </c>
    </row>
    <row r="22" spans="1:5" x14ac:dyDescent="0.25">
      <c r="A22" s="24" t="s">
        <v>3</v>
      </c>
      <c r="B22" s="24" t="s">
        <v>5</v>
      </c>
      <c r="C22" s="24" t="s">
        <v>18</v>
      </c>
      <c r="D22" s="33">
        <v>2</v>
      </c>
      <c r="E22" s="26">
        <v>2</v>
      </c>
    </row>
    <row r="23" spans="1:5" x14ac:dyDescent="0.25">
      <c r="A23" s="24" t="s">
        <v>3</v>
      </c>
      <c r="B23" s="24" t="s">
        <v>5</v>
      </c>
      <c r="C23" s="24" t="s">
        <v>19</v>
      </c>
      <c r="D23" s="33">
        <v>4</v>
      </c>
      <c r="E23" s="26">
        <v>4</v>
      </c>
    </row>
    <row r="24" spans="1:5" x14ac:dyDescent="0.25">
      <c r="A24" s="24" t="s">
        <v>3</v>
      </c>
      <c r="B24" s="24" t="s">
        <v>5</v>
      </c>
      <c r="C24" s="24" t="s">
        <v>20</v>
      </c>
      <c r="D24" s="33">
        <v>9</v>
      </c>
      <c r="E24" s="26">
        <v>9</v>
      </c>
    </row>
    <row r="25" spans="1:5" x14ac:dyDescent="0.25">
      <c r="A25" s="24" t="s">
        <v>3</v>
      </c>
      <c r="B25" s="24" t="s">
        <v>5</v>
      </c>
      <c r="C25" s="24" t="s">
        <v>21</v>
      </c>
      <c r="D25" s="33">
        <v>0</v>
      </c>
      <c r="E25" s="26">
        <v>0</v>
      </c>
    </row>
    <row r="26" spans="1:5" x14ac:dyDescent="0.25">
      <c r="A26" s="24" t="s">
        <v>3</v>
      </c>
      <c r="B26" s="24" t="s">
        <v>5</v>
      </c>
      <c r="C26" s="24" t="s">
        <v>22</v>
      </c>
      <c r="D26" s="33">
        <v>9</v>
      </c>
      <c r="E26" s="26">
        <v>9</v>
      </c>
    </row>
    <row r="27" spans="1:5" x14ac:dyDescent="0.25">
      <c r="A27" s="24" t="s">
        <v>3</v>
      </c>
      <c r="B27" s="24" t="s">
        <v>5</v>
      </c>
      <c r="C27" s="24" t="s">
        <v>48</v>
      </c>
      <c r="D27" s="33">
        <v>18</v>
      </c>
      <c r="E27" s="26">
        <v>17</v>
      </c>
    </row>
    <row r="28" spans="1:5" x14ac:dyDescent="0.25">
      <c r="A28" s="24" t="s">
        <v>3</v>
      </c>
      <c r="B28" s="24" t="s">
        <v>5</v>
      </c>
      <c r="C28" s="24" t="s">
        <v>23</v>
      </c>
      <c r="D28" s="33">
        <v>3</v>
      </c>
      <c r="E28" s="26">
        <v>3</v>
      </c>
    </row>
    <row r="29" spans="1:5" x14ac:dyDescent="0.25">
      <c r="A29" s="24" t="s">
        <v>3</v>
      </c>
      <c r="B29" s="24" t="s">
        <v>5</v>
      </c>
      <c r="C29" s="24" t="s">
        <v>79</v>
      </c>
      <c r="D29" s="33">
        <v>4</v>
      </c>
      <c r="E29" s="26">
        <v>4</v>
      </c>
    </row>
    <row r="30" spans="1:5" x14ac:dyDescent="0.25">
      <c r="A30" s="24" t="s">
        <v>3</v>
      </c>
      <c r="B30" s="24" t="s">
        <v>5</v>
      </c>
      <c r="C30" s="24" t="s">
        <v>42</v>
      </c>
      <c r="D30" s="33">
        <v>4</v>
      </c>
      <c r="E30" s="26">
        <v>4</v>
      </c>
    </row>
    <row r="31" spans="1:5" x14ac:dyDescent="0.25">
      <c r="A31" s="24" t="s">
        <v>3</v>
      </c>
      <c r="B31" s="24" t="s">
        <v>5</v>
      </c>
      <c r="C31" s="24" t="s">
        <v>80</v>
      </c>
      <c r="D31" s="33">
        <v>11</v>
      </c>
      <c r="E31" s="26">
        <v>10</v>
      </c>
    </row>
    <row r="32" spans="1:5" x14ac:dyDescent="0.25">
      <c r="A32" s="24" t="s">
        <v>3</v>
      </c>
      <c r="B32" s="24" t="s">
        <v>5</v>
      </c>
      <c r="C32" s="24" t="s">
        <v>49</v>
      </c>
      <c r="D32" s="33">
        <v>6</v>
      </c>
      <c r="E32" s="26">
        <v>6</v>
      </c>
    </row>
    <row r="33" spans="1:5" x14ac:dyDescent="0.25">
      <c r="A33" s="24" t="s">
        <v>3</v>
      </c>
      <c r="B33" s="24" t="s">
        <v>5</v>
      </c>
      <c r="C33" s="24" t="s">
        <v>24</v>
      </c>
      <c r="D33" s="33">
        <v>1</v>
      </c>
      <c r="E33" s="26">
        <v>1</v>
      </c>
    </row>
    <row r="34" spans="1:5" x14ac:dyDescent="0.25">
      <c r="A34" s="24" t="s">
        <v>3</v>
      </c>
      <c r="B34" s="24" t="s">
        <v>5</v>
      </c>
      <c r="C34" s="24" t="s">
        <v>25</v>
      </c>
      <c r="D34" s="33">
        <v>20</v>
      </c>
      <c r="E34" s="26">
        <v>19</v>
      </c>
    </row>
    <row r="35" spans="1:5" x14ac:dyDescent="0.25">
      <c r="A35" s="24" t="s">
        <v>3</v>
      </c>
      <c r="B35" s="24" t="s">
        <v>5</v>
      </c>
      <c r="C35" s="24" t="s">
        <v>27</v>
      </c>
      <c r="D35" s="33">
        <v>16</v>
      </c>
      <c r="E35" s="26">
        <v>15</v>
      </c>
    </row>
    <row r="36" spans="1:5" x14ac:dyDescent="0.25">
      <c r="A36" s="24" t="s">
        <v>3</v>
      </c>
      <c r="B36" s="24" t="s">
        <v>5</v>
      </c>
      <c r="C36" s="24" t="s">
        <v>28</v>
      </c>
      <c r="D36" s="33">
        <v>1</v>
      </c>
      <c r="E36" s="26">
        <v>1</v>
      </c>
    </row>
    <row r="37" spans="1:5" x14ac:dyDescent="0.25">
      <c r="A37" s="24" t="s">
        <v>3</v>
      </c>
      <c r="B37" s="24" t="s">
        <v>5</v>
      </c>
      <c r="C37" s="24" t="s">
        <v>29</v>
      </c>
      <c r="D37" s="33">
        <v>2</v>
      </c>
      <c r="E37" s="26">
        <v>2</v>
      </c>
    </row>
    <row r="38" spans="1:5" x14ac:dyDescent="0.25">
      <c r="A38" s="24" t="s">
        <v>3</v>
      </c>
      <c r="B38" s="24" t="s">
        <v>5</v>
      </c>
      <c r="C38" s="24" t="s">
        <v>43</v>
      </c>
      <c r="D38" s="33">
        <v>2</v>
      </c>
      <c r="E38" s="26">
        <v>2</v>
      </c>
    </row>
    <row r="39" spans="1:5" x14ac:dyDescent="0.25">
      <c r="A39" s="24" t="s">
        <v>3</v>
      </c>
      <c r="B39" s="24" t="s">
        <v>5</v>
      </c>
      <c r="C39" s="24" t="s">
        <v>31</v>
      </c>
      <c r="D39" s="33">
        <v>4</v>
      </c>
      <c r="E39" s="26">
        <v>4</v>
      </c>
    </row>
    <row r="40" spans="1:5" x14ac:dyDescent="0.25">
      <c r="A40" s="24" t="s">
        <v>3</v>
      </c>
      <c r="B40" s="24" t="s">
        <v>5</v>
      </c>
      <c r="C40" s="24" t="s">
        <v>46</v>
      </c>
      <c r="D40" s="33">
        <v>1</v>
      </c>
      <c r="E40" s="26">
        <v>1</v>
      </c>
    </row>
    <row r="41" spans="1:5" x14ac:dyDescent="0.25">
      <c r="A41" s="24" t="s">
        <v>3</v>
      </c>
      <c r="B41" s="24" t="s">
        <v>5</v>
      </c>
      <c r="C41" s="24" t="s">
        <v>45</v>
      </c>
      <c r="D41" s="33">
        <v>0</v>
      </c>
      <c r="E41" s="26">
        <v>0</v>
      </c>
    </row>
    <row r="42" spans="1:5" x14ac:dyDescent="0.25">
      <c r="A42" s="24" t="s">
        <v>3</v>
      </c>
      <c r="B42" s="24" t="s">
        <v>5</v>
      </c>
      <c r="C42" s="24" t="s">
        <v>81</v>
      </c>
      <c r="D42" s="33">
        <v>5</v>
      </c>
      <c r="E42" s="26">
        <v>5</v>
      </c>
    </row>
    <row r="43" spans="1:5" x14ac:dyDescent="0.25">
      <c r="A43" s="24" t="s">
        <v>3</v>
      </c>
      <c r="B43" s="24" t="s">
        <v>5</v>
      </c>
      <c r="C43" s="24" t="s">
        <v>82</v>
      </c>
      <c r="D43" s="33">
        <v>26</v>
      </c>
      <c r="E43" s="26">
        <v>24</v>
      </c>
    </row>
    <row r="44" spans="1:5" x14ac:dyDescent="0.25">
      <c r="A44" s="24" t="s">
        <v>3</v>
      </c>
      <c r="B44" s="24" t="s">
        <v>5</v>
      </c>
      <c r="C44" s="24" t="s">
        <v>83</v>
      </c>
      <c r="D44" s="33">
        <v>20</v>
      </c>
      <c r="E44" s="26">
        <v>19</v>
      </c>
    </row>
    <row r="45" spans="1:5" x14ac:dyDescent="0.25">
      <c r="A45" s="24" t="s">
        <v>3</v>
      </c>
      <c r="B45" s="24" t="s">
        <v>5</v>
      </c>
      <c r="C45" s="24" t="s">
        <v>84</v>
      </c>
      <c r="D45" s="33">
        <v>4</v>
      </c>
      <c r="E45" s="26">
        <v>4</v>
      </c>
    </row>
    <row r="46" spans="1:5" x14ac:dyDescent="0.25">
      <c r="A46" s="24" t="s">
        <v>3</v>
      </c>
      <c r="B46" s="24" t="s">
        <v>5</v>
      </c>
      <c r="C46" s="24" t="s">
        <v>104</v>
      </c>
      <c r="D46" s="33">
        <v>5</v>
      </c>
      <c r="E46" s="26">
        <v>5</v>
      </c>
    </row>
    <row r="47" spans="1:5" x14ac:dyDescent="0.25">
      <c r="A47" s="24" t="s">
        <v>3</v>
      </c>
      <c r="B47" s="24" t="s">
        <v>5</v>
      </c>
      <c r="C47" s="24" t="s">
        <v>85</v>
      </c>
      <c r="D47" s="33">
        <v>0</v>
      </c>
      <c r="E47" s="26">
        <v>0</v>
      </c>
    </row>
    <row r="48" spans="1:5" x14ac:dyDescent="0.25">
      <c r="A48" s="24" t="s">
        <v>3</v>
      </c>
      <c r="B48" s="24" t="s">
        <v>5</v>
      </c>
      <c r="C48" s="24" t="s">
        <v>103</v>
      </c>
      <c r="D48" s="33">
        <v>0</v>
      </c>
      <c r="E48" s="26">
        <v>0</v>
      </c>
    </row>
    <row r="49" spans="1:5" x14ac:dyDescent="0.25">
      <c r="A49" s="24" t="s">
        <v>3</v>
      </c>
      <c r="B49" s="24" t="s">
        <v>5</v>
      </c>
      <c r="C49" s="24" t="s">
        <v>86</v>
      </c>
      <c r="D49" s="33">
        <v>8</v>
      </c>
      <c r="E49" s="26">
        <v>8</v>
      </c>
    </row>
    <row r="50" spans="1:5" x14ac:dyDescent="0.25">
      <c r="A50" s="24" t="s">
        <v>3</v>
      </c>
      <c r="B50" s="24" t="s">
        <v>5</v>
      </c>
      <c r="C50" s="24" t="s">
        <v>87</v>
      </c>
      <c r="D50" s="33">
        <v>2</v>
      </c>
      <c r="E50" s="26">
        <v>2</v>
      </c>
    </row>
    <row r="51" spans="1:5" x14ac:dyDescent="0.25">
      <c r="A51" s="24" t="s">
        <v>3</v>
      </c>
      <c r="B51" s="24" t="s">
        <v>5</v>
      </c>
      <c r="C51" s="24" t="s">
        <v>88</v>
      </c>
      <c r="D51" s="33">
        <v>2</v>
      </c>
      <c r="E51" s="26">
        <v>2</v>
      </c>
    </row>
    <row r="52" spans="1:5" x14ac:dyDescent="0.25">
      <c r="A52" s="24" t="s">
        <v>3</v>
      </c>
      <c r="B52" s="24" t="s">
        <v>5</v>
      </c>
      <c r="C52" s="24" t="s">
        <v>89</v>
      </c>
      <c r="D52" s="33">
        <v>3</v>
      </c>
      <c r="E52" s="26">
        <v>3</v>
      </c>
    </row>
    <row r="53" spans="1:5" x14ac:dyDescent="0.25">
      <c r="A53" s="24" t="s">
        <v>3</v>
      </c>
      <c r="B53" s="24" t="s">
        <v>5</v>
      </c>
      <c r="C53" s="24" t="s">
        <v>90</v>
      </c>
      <c r="D53" s="33">
        <v>2</v>
      </c>
      <c r="E53" s="26">
        <v>2</v>
      </c>
    </row>
    <row r="54" spans="1:5" x14ac:dyDescent="0.25">
      <c r="A54" s="24" t="s">
        <v>3</v>
      </c>
      <c r="B54" s="24" t="s">
        <v>5</v>
      </c>
      <c r="C54" s="24" t="s">
        <v>91</v>
      </c>
      <c r="D54" s="33">
        <v>12</v>
      </c>
      <c r="E54" s="26">
        <v>11</v>
      </c>
    </row>
    <row r="55" spans="1:5" x14ac:dyDescent="0.25">
      <c r="A55" s="24" t="s">
        <v>3</v>
      </c>
      <c r="B55" s="24" t="s">
        <v>5</v>
      </c>
      <c r="C55" s="24" t="s">
        <v>92</v>
      </c>
      <c r="D55" s="33">
        <v>2</v>
      </c>
      <c r="E55" s="26">
        <v>2</v>
      </c>
    </row>
    <row r="56" spans="1:5" x14ac:dyDescent="0.25">
      <c r="A56" s="24" t="s">
        <v>3</v>
      </c>
      <c r="B56" s="24" t="s">
        <v>5</v>
      </c>
      <c r="C56" s="24" t="s">
        <v>93</v>
      </c>
      <c r="D56" s="33">
        <v>0</v>
      </c>
      <c r="E56" s="26">
        <v>0</v>
      </c>
    </row>
    <row r="57" spans="1:5" x14ac:dyDescent="0.25">
      <c r="A57" s="24" t="s">
        <v>3</v>
      </c>
      <c r="B57" s="24" t="s">
        <v>5</v>
      </c>
      <c r="C57" s="24" t="s">
        <v>94</v>
      </c>
      <c r="D57" s="33">
        <v>15</v>
      </c>
      <c r="E57" s="26">
        <v>14</v>
      </c>
    </row>
    <row r="58" spans="1:5" x14ac:dyDescent="0.25">
      <c r="A58" s="24" t="s">
        <v>3</v>
      </c>
      <c r="B58" s="24" t="s">
        <v>5</v>
      </c>
      <c r="C58" s="24" t="s">
        <v>95</v>
      </c>
      <c r="D58" s="33">
        <v>9</v>
      </c>
      <c r="E58" s="26">
        <v>9</v>
      </c>
    </row>
    <row r="59" spans="1:5" x14ac:dyDescent="0.25">
      <c r="A59" s="24" t="s">
        <v>3</v>
      </c>
      <c r="B59" s="24" t="s">
        <v>5</v>
      </c>
      <c r="C59" s="24" t="s">
        <v>96</v>
      </c>
      <c r="D59" s="33">
        <v>8</v>
      </c>
      <c r="E59" s="26">
        <v>8</v>
      </c>
    </row>
    <row r="60" spans="1:5" x14ac:dyDescent="0.25">
      <c r="A60" s="24" t="s">
        <v>3</v>
      </c>
      <c r="B60" s="24" t="s">
        <v>5</v>
      </c>
      <c r="C60" s="24" t="s">
        <v>97</v>
      </c>
      <c r="D60" s="33">
        <v>0</v>
      </c>
      <c r="E60" s="26">
        <v>0</v>
      </c>
    </row>
    <row r="61" spans="1:5" x14ac:dyDescent="0.25">
      <c r="A61" s="24" t="s">
        <v>3</v>
      </c>
      <c r="B61" s="24" t="s">
        <v>5</v>
      </c>
      <c r="C61" s="24" t="s">
        <v>98</v>
      </c>
      <c r="D61" s="33">
        <v>0</v>
      </c>
      <c r="E61" s="26">
        <v>0</v>
      </c>
    </row>
    <row r="62" spans="1:5" x14ac:dyDescent="0.25">
      <c r="A62" s="24" t="s">
        <v>3</v>
      </c>
      <c r="B62" s="24" t="s">
        <v>5</v>
      </c>
      <c r="C62" s="24" t="s">
        <v>105</v>
      </c>
      <c r="D62" s="33">
        <v>1</v>
      </c>
      <c r="E62" s="26">
        <v>1</v>
      </c>
    </row>
    <row r="63" spans="1:5" x14ac:dyDescent="0.25">
      <c r="A63" s="24" t="s">
        <v>3</v>
      </c>
      <c r="B63" s="24" t="s">
        <v>5</v>
      </c>
      <c r="C63" s="24" t="s">
        <v>99</v>
      </c>
      <c r="D63" s="33">
        <v>0</v>
      </c>
      <c r="E63" s="26">
        <v>0</v>
      </c>
    </row>
    <row r="64" spans="1:5" x14ac:dyDescent="0.25">
      <c r="A64" s="24" t="s">
        <v>3</v>
      </c>
      <c r="B64" s="24" t="s">
        <v>5</v>
      </c>
      <c r="C64" s="24" t="s">
        <v>100</v>
      </c>
      <c r="D64" s="33">
        <v>6</v>
      </c>
      <c r="E64" s="26">
        <v>6</v>
      </c>
    </row>
    <row r="65" spans="1:5" x14ac:dyDescent="0.25">
      <c r="A65" s="24" t="s">
        <v>3</v>
      </c>
      <c r="B65" s="24" t="s">
        <v>5</v>
      </c>
      <c r="C65" s="24" t="s">
        <v>101</v>
      </c>
      <c r="D65" s="33">
        <v>3</v>
      </c>
      <c r="E65" s="26">
        <v>3</v>
      </c>
    </row>
    <row r="66" spans="1:5" x14ac:dyDescent="0.25">
      <c r="A66" s="24" t="s">
        <v>3</v>
      </c>
      <c r="B66" s="24" t="s">
        <v>5</v>
      </c>
      <c r="C66" s="24" t="s">
        <v>102</v>
      </c>
      <c r="D66" s="33">
        <v>0</v>
      </c>
      <c r="E66" s="26">
        <v>0</v>
      </c>
    </row>
    <row r="67" spans="1:5" x14ac:dyDescent="0.25">
      <c r="A67" s="24" t="s">
        <v>3</v>
      </c>
      <c r="B67" s="24" t="s">
        <v>5</v>
      </c>
      <c r="C67" s="24" t="s">
        <v>106</v>
      </c>
      <c r="D67" s="33">
        <v>1</v>
      </c>
      <c r="E67" s="26">
        <v>1</v>
      </c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XFD1048576"/>
    </sheetView>
  </sheetViews>
  <sheetFormatPr baseColWidth="10" defaultColWidth="8.83203125" defaultRowHeight="19" x14ac:dyDescent="0.25"/>
  <cols>
    <col min="1" max="1" width="15.1640625" style="23" bestFit="1" customWidth="1"/>
    <col min="2" max="3" width="8.83203125" style="23"/>
    <col min="4" max="4" width="12.5" style="32" customWidth="1"/>
    <col min="5" max="5" width="15.1640625" style="23" customWidth="1"/>
    <col min="6" max="16384" width="8.83203125" style="23"/>
  </cols>
  <sheetData>
    <row r="1" spans="1:5" ht="36" x14ac:dyDescent="0.25">
      <c r="A1" s="20" t="s">
        <v>0</v>
      </c>
      <c r="B1" s="20" t="s">
        <v>1</v>
      </c>
      <c r="C1" s="20" t="s">
        <v>113</v>
      </c>
      <c r="D1" s="27" t="s">
        <v>51</v>
      </c>
      <c r="E1" s="27" t="s">
        <v>114</v>
      </c>
    </row>
    <row r="2" spans="1:5" x14ac:dyDescent="0.25">
      <c r="A2" s="24" t="s">
        <v>3</v>
      </c>
      <c r="B2" s="24" t="s">
        <v>5</v>
      </c>
      <c r="C2" s="24" t="s">
        <v>119</v>
      </c>
      <c r="D2" s="34">
        <v>0</v>
      </c>
      <c r="E2" s="35">
        <v>0</v>
      </c>
    </row>
    <row r="3" spans="1:5" x14ac:dyDescent="0.25">
      <c r="A3" s="24" t="s">
        <v>3</v>
      </c>
      <c r="B3" s="24" t="s">
        <v>5</v>
      </c>
      <c r="C3" s="24" t="s">
        <v>120</v>
      </c>
      <c r="D3" s="34">
        <v>0</v>
      </c>
      <c r="E3" s="35">
        <v>0</v>
      </c>
    </row>
    <row r="4" spans="1:5" x14ac:dyDescent="0.25">
      <c r="A4" s="24" t="s">
        <v>3</v>
      </c>
      <c r="B4" s="24" t="s">
        <v>5</v>
      </c>
      <c r="C4" s="24" t="s">
        <v>121</v>
      </c>
      <c r="D4" s="34">
        <v>1</v>
      </c>
      <c r="E4" s="35">
        <v>1</v>
      </c>
    </row>
    <row r="5" spans="1:5" x14ac:dyDescent="0.25">
      <c r="A5" s="24" t="s">
        <v>3</v>
      </c>
      <c r="B5" s="24" t="s">
        <v>5</v>
      </c>
      <c r="C5" s="24" t="s">
        <v>122</v>
      </c>
      <c r="D5" s="34">
        <v>0</v>
      </c>
      <c r="E5" s="35">
        <v>0</v>
      </c>
    </row>
    <row r="6" spans="1:5" x14ac:dyDescent="0.25">
      <c r="A6" s="24" t="s">
        <v>3</v>
      </c>
      <c r="B6" s="24" t="s">
        <v>5</v>
      </c>
      <c r="C6" s="24" t="s">
        <v>123</v>
      </c>
      <c r="D6" s="34">
        <v>1</v>
      </c>
      <c r="E6" s="35">
        <v>1</v>
      </c>
    </row>
    <row r="7" spans="1:5" x14ac:dyDescent="0.25">
      <c r="A7" s="24" t="s">
        <v>3</v>
      </c>
      <c r="B7" s="24" t="s">
        <v>5</v>
      </c>
      <c r="C7" s="24" t="s">
        <v>124</v>
      </c>
      <c r="D7" s="34">
        <v>2</v>
      </c>
      <c r="E7" s="35">
        <v>2</v>
      </c>
    </row>
    <row r="8" spans="1:5" x14ac:dyDescent="0.25">
      <c r="A8" s="24" t="s">
        <v>3</v>
      </c>
      <c r="B8" s="24" t="s">
        <v>5</v>
      </c>
      <c r="C8" s="24" t="s">
        <v>125</v>
      </c>
      <c r="D8" s="34">
        <v>0</v>
      </c>
      <c r="E8" s="35">
        <v>0</v>
      </c>
    </row>
    <row r="9" spans="1:5" x14ac:dyDescent="0.25">
      <c r="A9" s="24" t="s">
        <v>3</v>
      </c>
      <c r="B9" s="24" t="s">
        <v>5</v>
      </c>
      <c r="C9" s="24" t="s">
        <v>126</v>
      </c>
      <c r="D9" s="34">
        <v>1</v>
      </c>
      <c r="E9" s="35">
        <v>1</v>
      </c>
    </row>
    <row r="10" spans="1:5" x14ac:dyDescent="0.25">
      <c r="A10" s="24" t="s">
        <v>3</v>
      </c>
      <c r="B10" s="24" t="s">
        <v>5</v>
      </c>
      <c r="C10" s="24" t="s">
        <v>127</v>
      </c>
      <c r="D10" s="34">
        <v>0</v>
      </c>
      <c r="E10" s="35">
        <v>0</v>
      </c>
    </row>
    <row r="11" spans="1:5" x14ac:dyDescent="0.25">
      <c r="A11" s="24" t="s">
        <v>3</v>
      </c>
      <c r="B11" s="24" t="s">
        <v>5</v>
      </c>
      <c r="C11" s="24" t="s">
        <v>128</v>
      </c>
      <c r="D11" s="34">
        <v>1</v>
      </c>
      <c r="E11" s="35">
        <v>1</v>
      </c>
    </row>
    <row r="12" spans="1:5" x14ac:dyDescent="0.25">
      <c r="A12" s="24" t="s">
        <v>3</v>
      </c>
      <c r="B12" s="24" t="s">
        <v>5</v>
      </c>
      <c r="C12" s="24" t="s">
        <v>129</v>
      </c>
      <c r="D12" s="34">
        <v>1</v>
      </c>
      <c r="E12" s="35">
        <v>1</v>
      </c>
    </row>
  </sheetData>
  <sortState ref="A2:E863">
    <sortCondition ref="A2:A863"/>
    <sortCondition ref="B2:B863"/>
    <sortCondition ref="C2:C863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XFD1048576"/>
    </sheetView>
  </sheetViews>
  <sheetFormatPr baseColWidth="10" defaultColWidth="17.83203125" defaultRowHeight="19" x14ac:dyDescent="0.2"/>
  <cols>
    <col min="1" max="16384" width="17.83203125" style="28"/>
  </cols>
  <sheetData>
    <row r="1" spans="1:5" ht="18.5" customHeight="1" x14ac:dyDescent="0.2">
      <c r="A1" s="20" t="s">
        <v>0</v>
      </c>
      <c r="B1" s="20" t="s">
        <v>1</v>
      </c>
      <c r="C1" s="20" t="s">
        <v>2</v>
      </c>
      <c r="D1" s="36" t="s">
        <v>51</v>
      </c>
      <c r="E1" s="37" t="s">
        <v>114</v>
      </c>
    </row>
    <row r="2" spans="1:5" x14ac:dyDescent="0.2">
      <c r="A2" s="38" t="s">
        <v>3</v>
      </c>
      <c r="B2" s="38" t="s">
        <v>4</v>
      </c>
      <c r="C2" s="38" t="s">
        <v>5</v>
      </c>
      <c r="D2" s="30">
        <v>4</v>
      </c>
      <c r="E2" s="30">
        <v>4</v>
      </c>
    </row>
    <row r="3" spans="1:5" x14ac:dyDescent="0.2">
      <c r="D3" s="3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XFD1048576"/>
    </sheetView>
  </sheetViews>
  <sheetFormatPr baseColWidth="10" defaultColWidth="9.1640625" defaultRowHeight="19" x14ac:dyDescent="0.2"/>
  <cols>
    <col min="1" max="1" width="15" style="28" customWidth="1"/>
    <col min="2" max="2" width="21" style="28" customWidth="1"/>
    <col min="3" max="3" width="5" style="28" customWidth="1"/>
    <col min="4" max="4" width="12.6640625" style="28" customWidth="1"/>
    <col min="5" max="5" width="13" style="28" customWidth="1"/>
    <col min="6" max="16384" width="9.1640625" style="28"/>
  </cols>
  <sheetData>
    <row r="1" spans="1:5" ht="18" customHeight="1" x14ac:dyDescent="0.2">
      <c r="A1" s="20" t="s">
        <v>0</v>
      </c>
      <c r="B1" s="20" t="s">
        <v>1</v>
      </c>
      <c r="C1" s="20" t="s">
        <v>2</v>
      </c>
      <c r="D1" s="40" t="s">
        <v>51</v>
      </c>
      <c r="E1" s="37" t="s">
        <v>114</v>
      </c>
    </row>
    <row r="2" spans="1:5" x14ac:dyDescent="0.2">
      <c r="A2" s="38" t="s">
        <v>3</v>
      </c>
      <c r="B2" s="38" t="s">
        <v>4</v>
      </c>
      <c r="C2" s="38" t="s">
        <v>5</v>
      </c>
      <c r="D2" s="30">
        <v>161</v>
      </c>
      <c r="E2" s="30">
        <v>161</v>
      </c>
    </row>
    <row r="3" spans="1:5" x14ac:dyDescent="0.2">
      <c r="D3" s="3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XFD1048576"/>
    </sheetView>
  </sheetViews>
  <sheetFormatPr baseColWidth="10" defaultColWidth="21.1640625" defaultRowHeight="19" x14ac:dyDescent="0.2"/>
  <cols>
    <col min="1" max="16384" width="21.1640625" style="28"/>
  </cols>
  <sheetData>
    <row r="1" spans="1:5" ht="18.5" customHeight="1" x14ac:dyDescent="0.2">
      <c r="A1" s="20" t="s">
        <v>0</v>
      </c>
      <c r="B1" s="20" t="s">
        <v>1</v>
      </c>
      <c r="C1" s="20" t="s">
        <v>2</v>
      </c>
      <c r="D1" s="40" t="s">
        <v>51</v>
      </c>
      <c r="E1" s="37" t="s">
        <v>114</v>
      </c>
    </row>
    <row r="2" spans="1:5" x14ac:dyDescent="0.2">
      <c r="A2" s="38" t="s">
        <v>3</v>
      </c>
      <c r="B2" s="38" t="s">
        <v>4</v>
      </c>
      <c r="C2" s="38" t="s">
        <v>5</v>
      </c>
      <c r="D2" s="30">
        <v>158</v>
      </c>
      <c r="E2" s="30">
        <v>158</v>
      </c>
    </row>
    <row r="3" spans="1:5" x14ac:dyDescent="0.2">
      <c r="D3" s="3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sqref="A1:XFD1048576"/>
    </sheetView>
  </sheetViews>
  <sheetFormatPr baseColWidth="10" defaultColWidth="15.83203125" defaultRowHeight="19" x14ac:dyDescent="0.2"/>
  <cols>
    <col min="1" max="16384" width="15.83203125" style="28"/>
  </cols>
  <sheetData>
    <row r="1" spans="1:9" ht="22.25" customHeight="1" x14ac:dyDescent="0.2">
      <c r="A1" s="42"/>
      <c r="B1" s="42"/>
      <c r="C1" s="42"/>
      <c r="D1" s="43" t="s">
        <v>107</v>
      </c>
      <c r="E1" s="44"/>
      <c r="F1" s="44"/>
      <c r="G1" s="45"/>
      <c r="H1" s="41"/>
    </row>
    <row r="2" spans="1:9" ht="57" x14ac:dyDescent="0.2">
      <c r="A2" s="20" t="s">
        <v>0</v>
      </c>
      <c r="B2" s="20" t="s">
        <v>1</v>
      </c>
      <c r="C2" s="20" t="s">
        <v>2</v>
      </c>
      <c r="D2" s="40" t="s">
        <v>109</v>
      </c>
      <c r="E2" s="40" t="s">
        <v>110</v>
      </c>
      <c r="F2" s="40" t="s">
        <v>111</v>
      </c>
      <c r="G2" s="40" t="s">
        <v>112</v>
      </c>
      <c r="H2" s="40" t="s">
        <v>108</v>
      </c>
      <c r="I2" s="37" t="s">
        <v>114</v>
      </c>
    </row>
    <row r="3" spans="1:9" x14ac:dyDescent="0.2">
      <c r="A3" s="38" t="s">
        <v>3</v>
      </c>
      <c r="B3" s="38" t="s">
        <v>4</v>
      </c>
      <c r="C3" s="38" t="s">
        <v>5</v>
      </c>
      <c r="D3" s="30">
        <v>4</v>
      </c>
      <c r="E3" s="30">
        <v>6</v>
      </c>
      <c r="F3" s="30">
        <v>5</v>
      </c>
      <c r="G3" s="30">
        <v>0</v>
      </c>
      <c r="H3" s="30">
        <v>15</v>
      </c>
      <c r="I3" s="30">
        <v>15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Comune Infanzia</vt:lpstr>
      <vt:lpstr>Comune Primaria</vt:lpstr>
      <vt:lpstr>Comune I Grado</vt:lpstr>
      <vt:lpstr>Comune II Grado</vt:lpstr>
      <vt:lpstr>LM-discipline musicali</vt:lpstr>
      <vt:lpstr>Sostegno Infanzia</vt:lpstr>
      <vt:lpstr>Sostegno Primaria</vt:lpstr>
      <vt:lpstr>Sostegno I Grado</vt:lpstr>
      <vt:lpstr>Sostegno II Grado</vt:lpstr>
      <vt:lpstr>RIEPILOGO NAZIONALE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Utente di Microsoft Office</cp:lastModifiedBy>
  <cp:lastPrinted>2016-11-30T13:12:31Z</cp:lastPrinted>
  <dcterms:created xsi:type="dcterms:W3CDTF">2016-11-16T13:32:50Z</dcterms:created>
  <dcterms:modified xsi:type="dcterms:W3CDTF">2017-07-27T11:16:29Z</dcterms:modified>
</cp:coreProperties>
</file>