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davenezia/Dropbox/2020/Ruoli/"/>
    </mc:Choice>
  </mc:AlternateContent>
  <xr:revisionPtr revIDLastSave="0" documentId="13_ncr:1_{E5968ABA-2684-8F48-AD65-5437C92E883F}" xr6:coauthVersionLast="36" xr6:coauthVersionMax="36" xr10:uidLastSave="{00000000-0000-0000-0000-000000000000}"/>
  <bookViews>
    <workbookView xWindow="0" yWindow="3860" windowWidth="24380" windowHeight="11100" tabRatio="500" firstSheet="1" activeTab="4" xr2:uid="{00000000-000D-0000-FFFF-FFFF00000000}"/>
  </bookViews>
  <sheets>
    <sheet name="riepilogo" sheetId="1" r:id="rId1"/>
    <sheet name="Comune Infanzia" sheetId="2" r:id="rId2"/>
    <sheet name="Comune Primaria" sheetId="3" r:id="rId3"/>
    <sheet name="Comune I Grado" sheetId="4" r:id="rId4"/>
    <sheet name="Comune II Grado" sheetId="5" r:id="rId5"/>
    <sheet name="Sostegno Infanzia" sheetId="6" r:id="rId6"/>
    <sheet name="Sostegno Primaria" sheetId="7" r:id="rId7"/>
    <sheet name="Sostegno I Grado" sheetId="8" r:id="rId8"/>
    <sheet name="Sostegno II grado" sheetId="9" r:id="rId9"/>
  </sheets>
  <definedNames>
    <definedName name="_xlnm._FilterDatabase" localSheetId="3">'Comune I Grado'!$A$1:$L$36</definedName>
    <definedName name="_xlnm._FilterDatabase" localSheetId="4">'Comune II Grado'!$A$1:$L$82</definedName>
    <definedName name="_xlnm._FilterDatabase" localSheetId="8">'Sostegno II grado'!$A$1:$J$2</definedName>
    <definedName name="CLC">'Comune II Grado'!#REF!</definedName>
    <definedName name="IGrado_clc">'Comune I Grado'!#REF!</definedName>
    <definedName name="sintetico" localSheetId="2">'Comune Primaria'!$A$2:$C$2</definedName>
    <definedName name="sintetico" localSheetId="7">'Sostegno I Grado'!$A$2:$C$2</definedName>
    <definedName name="sintetico" localSheetId="5">'Sostegno Infanzia'!$A$2:$D$2</definedName>
    <definedName name="sintetico" localSheetId="6">'Sostegno Primaria'!$A$2:$C$2</definedName>
    <definedName name="sintetico">'Comune Infanzia'!$A$2:$C$2</definedName>
    <definedName name="sintetico_catt">'Sostegno II grado'!$A$2:$C$2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9" l="1"/>
  <c r="I4" i="9"/>
  <c r="H4" i="9"/>
  <c r="G4" i="9"/>
  <c r="F4" i="9"/>
  <c r="E4" i="9"/>
  <c r="D4" i="9"/>
  <c r="J4" i="8"/>
  <c r="I4" i="8"/>
  <c r="H4" i="8"/>
  <c r="G4" i="8"/>
  <c r="F4" i="8"/>
  <c r="E4" i="8"/>
  <c r="D4" i="8"/>
  <c r="I4" i="7"/>
  <c r="H4" i="7"/>
  <c r="G4" i="7"/>
  <c r="F4" i="7"/>
  <c r="E4" i="7"/>
  <c r="D4" i="7"/>
  <c r="I4" i="6"/>
  <c r="H4" i="6"/>
  <c r="G4" i="6"/>
  <c r="F4" i="6"/>
  <c r="E4" i="6"/>
  <c r="D4" i="6"/>
  <c r="L82" i="5"/>
  <c r="K82" i="5"/>
  <c r="J82" i="5"/>
  <c r="I82" i="5"/>
  <c r="H82" i="5"/>
  <c r="G82" i="5"/>
  <c r="F82" i="5"/>
  <c r="L25" i="4"/>
  <c r="K25" i="4"/>
  <c r="J25" i="4"/>
  <c r="I25" i="4"/>
  <c r="H25" i="4"/>
  <c r="G25" i="4"/>
  <c r="F25" i="4"/>
  <c r="I4" i="3"/>
  <c r="H4" i="3"/>
  <c r="G4" i="3"/>
  <c r="F4" i="3"/>
  <c r="E4" i="3"/>
  <c r="D4" i="3"/>
  <c r="I4" i="2"/>
  <c r="H4" i="2"/>
  <c r="F4" i="2"/>
  <c r="E4" i="2"/>
  <c r="D4" i="2"/>
  <c r="H16" i="1"/>
  <c r="D16" i="1"/>
  <c r="H14" i="1"/>
  <c r="G14" i="1"/>
  <c r="F14" i="1"/>
  <c r="E14" i="1"/>
  <c r="E16" i="1" s="1"/>
  <c r="D14" i="1"/>
  <c r="C14" i="1"/>
  <c r="B14" i="1"/>
  <c r="H8" i="1"/>
  <c r="G8" i="1"/>
  <c r="G16" i="1" s="1"/>
  <c r="F8" i="1"/>
  <c r="F16" i="1" s="1"/>
  <c r="E8" i="1"/>
  <c r="D8" i="1"/>
  <c r="C8" i="1"/>
  <c r="C16" i="1" s="1"/>
  <c r="B8" i="1"/>
  <c r="B16" i="1" s="1"/>
  <c r="G4" i="2" l="1"/>
</calcChain>
</file>

<file path=xl/sharedStrings.xml><?xml version="1.0" encoding="utf-8"?>
<sst xmlns="http://schemas.openxmlformats.org/spreadsheetml/2006/main" count="629" uniqueCount="225">
  <si>
    <t>POSTI              OD 2020/21</t>
  </si>
  <si>
    <t>TITOLARI MOBILITA'</t>
  </si>
  <si>
    <t>ACCANTONAMENTI SU PROVINCIA</t>
  </si>
  <si>
    <t xml:space="preserve">DDG 85/2018 </t>
  </si>
  <si>
    <t>TITOLARI + ACCANTONAMENTI</t>
  </si>
  <si>
    <t xml:space="preserve">DISPONIBILITA' </t>
  </si>
  <si>
    <t>ESUBERO</t>
  </si>
  <si>
    <t>A</t>
  </si>
  <si>
    <t>B</t>
  </si>
  <si>
    <t>C</t>
  </si>
  <si>
    <t>D</t>
  </si>
  <si>
    <t>E=B+C+D</t>
  </si>
  <si>
    <t>(*)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</si>
  <si>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</si>
  <si>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</si>
  <si>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</si>
  <si>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</si>
  <si>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</si>
  <si>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</si>
  <si>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</si>
  <si>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 xml:space="preserve">(*) il dato della disponibilità e dell'esubero è il risultato dei calcoli effettuati a livello provinciale </t>
  </si>
  <si>
    <t>REGIONE</t>
  </si>
  <si>
    <t>PROVINCIA</t>
  </si>
  <si>
    <t>SIGLA</t>
  </si>
  <si>
    <t>POSTI OD 2020/21</t>
  </si>
  <si>
    <t>DISPONIBILITA'</t>
  </si>
  <si>
    <t>Veneto</t>
  </si>
  <si>
    <t>Venezia</t>
  </si>
  <si>
    <t>VE</t>
  </si>
  <si>
    <t>CLASSE DI CONCORSO</t>
  </si>
  <si>
    <t>DESCRIZIONE CLASSE DI CONCORSO</t>
  </si>
  <si>
    <t>A001</t>
  </si>
  <si>
    <t xml:space="preserve">ARTE E IMMAGINE SC. I GR.          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</si>
  <si>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</si>
  <si>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</si>
  <si>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</si>
  <si>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</si>
  <si>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</si>
  <si>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</si>
  <si>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</si>
  <si>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</si>
  <si>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</si>
  <si>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</si>
  <si>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</si>
  <si>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</si>
  <si>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</si>
  <si>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</si>
  <si>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</si>
  <si>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</si>
  <si>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AB56</t>
  </si>
  <si>
    <t xml:space="preserve">CHITARRA                           </t>
  </si>
  <si>
    <t>AC56</t>
  </si>
  <si>
    <t xml:space="preserve">CLARINETTO                         </t>
  </si>
  <si>
    <t>AG56</t>
  </si>
  <si>
    <t xml:space="preserve">FLAUTO                             </t>
  </si>
  <si>
    <t>AI56</t>
  </si>
  <si>
    <t xml:space="preserve">PERCUSSIONI                        </t>
  </si>
  <si>
    <t>AJ56</t>
  </si>
  <si>
    <t xml:space="preserve">PIANOFORTE                         </t>
  </si>
  <si>
    <t>AK56</t>
  </si>
  <si>
    <t xml:space="preserve">SAXOFONO                           </t>
  </si>
  <si>
    <t>AL56</t>
  </si>
  <si>
    <t xml:space="preserve">TROMBA                             </t>
  </si>
  <si>
    <t>AM56</t>
  </si>
  <si>
    <t xml:space="preserve">VIOLINO                            </t>
  </si>
  <si>
    <t>AN56</t>
  </si>
  <si>
    <t xml:space="preserve">VIOLONCELLO                        </t>
  </si>
  <si>
    <t>AC25</t>
  </si>
  <si>
    <t xml:space="preserve">LINGUA STRANIERA (SPAGNOLO)        </t>
  </si>
  <si>
    <t>AD25</t>
  </si>
  <si>
    <t xml:space="preserve">LINGUA STRANIERA (TEDESCO)         </t>
  </si>
  <si>
    <t>AF56</t>
  </si>
  <si>
    <t xml:space="preserve">FISARMONICA                        </t>
  </si>
  <si>
    <t>AA56</t>
  </si>
  <si>
    <t xml:space="preserve">ARPA                               </t>
  </si>
  <si>
    <t>A003</t>
  </si>
  <si>
    <t xml:space="preserve">DESIGN DELLA CERAMICA              </t>
  </si>
  <si>
    <t>A005</t>
  </si>
  <si>
    <t xml:space="preserve">DESIGN DEL TESSUTO E DELLA MODA    </t>
  </si>
  <si>
    <t>A007</t>
  </si>
  <si>
    <t xml:space="preserve">DISCIPLINE AUDIOVISIVE             </t>
  </si>
  <si>
    <t>A008</t>
  </si>
  <si>
    <t xml:space="preserve">DISCIP GEOM, ARCH, ARRED, SCENOTEC </t>
  </si>
  <si>
    <t>A009</t>
  </si>
  <si>
    <t>DISCIP GRAFICHE, PITTORICHE, SCENOG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</si>
  <si>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</si>
  <si>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</si>
  <si>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</si>
  <si>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</si>
  <si>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</si>
  <si>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</si>
  <si>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A014</t>
  </si>
  <si>
    <t xml:space="preserve">DISCIP PLAST. SCUL. SCENOPLAST.    </t>
  </si>
  <si>
    <t>A015</t>
  </si>
  <si>
    <t xml:space="preserve">DISCIPLINE SANITARIE               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</si>
  <si>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</si>
  <si>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</si>
  <si>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</si>
  <si>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</si>
  <si>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</si>
  <si>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</si>
  <si>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</si>
  <si>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</si>
  <si>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A021</t>
  </si>
  <si>
    <t xml:space="preserve">GEOGRAFIA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</si>
  <si>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</si>
  <si>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</si>
  <si>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</si>
  <si>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</si>
  <si>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A029</t>
  </si>
  <si>
    <t xml:space="preserve">MUSICA ISTITUTI II GRADO           </t>
  </si>
  <si>
    <t>A031</t>
  </si>
  <si>
    <t xml:space="preserve">SCIENZE DEGLI ALIMENTI             </t>
  </si>
  <si>
    <t>A034</t>
  </si>
  <si>
    <t xml:space="preserve">SCIENZE E TECNOLOGIE CHIMICHE      </t>
  </si>
  <si>
    <t>A037</t>
  </si>
  <si>
    <t>COSTRUZ TECNOL E TECN RAPPR GRAFICA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</si>
  <si>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</si>
  <si>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</si>
  <si>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</si>
  <si>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</si>
  <si>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</si>
  <si>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</si>
  <si>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A043</t>
  </si>
  <si>
    <t xml:space="preserve">SCIENZE E TECNOLOGIE NAUTICHE    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</si>
  <si>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</si>
  <si>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</si>
  <si>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</si>
  <si>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</si>
  <si>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</si>
  <si>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</si>
  <si>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</si>
  <si>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</si>
  <si>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</si>
  <si>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</si>
  <si>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</si>
  <si>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</si>
  <si>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A052</t>
  </si>
  <si>
    <t>SCIENZE, TECNOL E TECN PROD ANIMALI</t>
  </si>
  <si>
    <t>A054</t>
  </si>
  <si>
    <t xml:space="preserve">STORIA DELL'ARTE                   </t>
  </si>
  <si>
    <t>A064</t>
  </si>
  <si>
    <t xml:space="preserve">TEORIA, ANALISI E COMPOSIZIONE     </t>
  </si>
  <si>
    <t>A066</t>
  </si>
  <si>
    <t>TRATT TESTI DATI APPLIC INFORMATICA</t>
  </si>
  <si>
    <t>AA24</t>
  </si>
  <si>
    <t xml:space="preserve">LINGUA E CULT STRANIERA (FRANCESE) </t>
  </si>
  <si>
    <t>AB24</t>
  </si>
  <si>
    <t xml:space="preserve">LINGUA E CULT STRANIERA (INGLESE)  </t>
  </si>
  <si>
    <t>AB55</t>
  </si>
  <si>
    <t>AC24</t>
  </si>
  <si>
    <t xml:space="preserve">LINGUA E CULT STRANIERA (SPAGNOLO) </t>
  </si>
  <si>
    <t>AC55</t>
  </si>
  <si>
    <t>AD24</t>
  </si>
  <si>
    <t xml:space="preserve">LINGUA E CULT STRANIERA (TEDESCO)  </t>
  </si>
  <si>
    <t>AI55</t>
  </si>
  <si>
    <t>AJ55</t>
  </si>
  <si>
    <t>AK55</t>
  </si>
  <si>
    <t xml:space="preserve">SASSOFONO                          </t>
  </si>
  <si>
    <t>AL55</t>
  </si>
  <si>
    <t>AM55</t>
  </si>
  <si>
    <t>AN55</t>
  </si>
  <si>
    <t>AO55</t>
  </si>
  <si>
    <t xml:space="preserve">CANTO                              </t>
  </si>
  <si>
    <t>AW55</t>
  </si>
  <si>
    <t xml:space="preserve">FLAUTO TRAVERSO                    </t>
  </si>
  <si>
    <t>B003</t>
  </si>
  <si>
    <t xml:space="preserve">LABORATORI DI FISICA               </t>
  </si>
  <si>
    <t>B006</t>
  </si>
  <si>
    <t xml:space="preserve">LABORATORIO DI ODONTOTECNICA       </t>
  </si>
  <si>
    <t>B011</t>
  </si>
  <si>
    <t xml:space="preserve">LAB SCIENZE E TECNOL AGRARIE       </t>
  </si>
  <si>
    <t>B012</t>
  </si>
  <si>
    <t>LAB SCIENZE E TECNOL CHIM MICROBIOL</t>
  </si>
  <si>
    <t>B014</t>
  </si>
  <si>
    <t xml:space="preserve">LAB SCIENZE E TECNOL COSTRUZIONI   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</si>
  <si>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</si>
  <si>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</si>
  <si>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</si>
  <si>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</si>
  <si>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</si>
  <si>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</si>
  <si>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B018</t>
  </si>
  <si>
    <t xml:space="preserve">LAB SC E TECNOL TESS ABBIGL MODA   </t>
  </si>
  <si>
    <t>B019</t>
  </si>
  <si>
    <t>LAB SERVIZI RICETTIVITA' ALBERGHIER</t>
  </si>
  <si>
    <t>B020</t>
  </si>
  <si>
    <t xml:space="preserve">LAB SERV ENOGASTRON, SETT CUCINA   </t>
  </si>
  <si>
    <t>B021</t>
  </si>
  <si>
    <t>LAB SERV ENOGASTRON, SETT SALA VEND</t>
  </si>
  <si>
    <t>B023</t>
  </si>
  <si>
    <t xml:space="preserve">LAB SERVIZI SOCIO-SANITARI         </t>
  </si>
  <si>
    <t>B024</t>
  </si>
  <si>
    <t xml:space="preserve">LAB SCIENZE E TECNOL NAUTICHE      </t>
  </si>
  <si>
    <t>BA02</t>
  </si>
  <si>
    <t xml:space="preserve">CONV LINGUA STRANIERA (FRANCESE)   </t>
  </si>
  <si>
    <t>BB02</t>
  </si>
  <si>
    <t xml:space="preserve">CONV LINGUA STRANIERA (INGLESE)    </t>
  </si>
  <si>
    <t>BC02</t>
  </si>
  <si>
    <t xml:space="preserve">CONV LINGUA STRANIERA (SPAGNOLO)   </t>
  </si>
  <si>
    <t>BD02</t>
  </si>
  <si>
    <t xml:space="preserve">CONV LINGUA STRANIERA (TEDESCO)    </t>
  </si>
  <si>
    <t>A002</t>
  </si>
  <si>
    <t xml:space="preserve">DESIGN MET.OREF.PIET.DURE GEMME    </t>
  </si>
  <si>
    <t>A010</t>
  </si>
  <si>
    <t xml:space="preserve">DISCIPLINE GRAFICO-PUBBLICITARIE   </t>
  </si>
  <si>
    <t>A061</t>
  </si>
  <si>
    <t xml:space="preserve">TECNOL E TECN COMUNICAZ MULTIMEDIA </t>
  </si>
  <si>
    <t>B022</t>
  </si>
  <si>
    <t>LAB TECNOL E TECN COMUNICAZ MULTIME</t>
  </si>
  <si>
    <t>A044</t>
  </si>
  <si>
    <t xml:space="preserve">TECNOL TESSILI, ABBIGL E MODA      </t>
  </si>
  <si>
    <t>A062</t>
  </si>
  <si>
    <t xml:space="preserve">TECNOL E TECNICHE PER LA GRAFICA   </t>
  </si>
  <si>
    <t>AI24</t>
  </si>
  <si>
    <t xml:space="preserve">LINGUA E CULT STRANIERA (CINESE)   </t>
  </si>
  <si>
    <t>AE24</t>
  </si>
  <si>
    <t xml:space="preserve">LINGUA E CULT STRANIERA (RUSSO)    </t>
  </si>
  <si>
    <t>AA55</t>
  </si>
  <si>
    <t>B032</t>
  </si>
  <si>
    <t xml:space="preserve">ESERCITAZ DI PRATICA PROFESSIONALE </t>
  </si>
  <si>
    <t>B025</t>
  </si>
  <si>
    <t xml:space="preserve">LAB SCIENZE E TECNOLCOSTR NAVALI   </t>
  </si>
  <si>
    <t>A006</t>
  </si>
  <si>
    <t xml:space="preserve">DESIGN DEL VETRO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</si>
</sst>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Tahoma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</font>
    <font>
      <b/>
      <sz val="14"/>
      <name val="Tahoma"/>
      <family val="2"/>
      <charset val="1"/>
    </font>
    <font>
      <sz val="14"/>
      <name val="Tahoma"/>
      <family val="2"/>
      <charset val="1"/>
    </font>
    <font>
      <b/>
      <sz val="14"/>
      <name val="Verdan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4"/>
        <bgColor rgb="FFBFBFBF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BFBFBF"/>
      </patternFill>
    </fill>
    <fill>
      <patternFill patternType="solid">
        <fgColor rgb="FFBFBFBF"/>
        <bgColor rgb="FF9DC3E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0" fillId="3" borderId="1" xfId="0" applyFont="1" applyFill="1" applyBorder="1"/>
    <xf numFmtId="3" fontId="0" fillId="3" borderId="1" xfId="0" applyNumberFormat="1" applyFill="1" applyBorder="1"/>
    <xf numFmtId="3" fontId="4" fillId="3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/>
    <xf numFmtId="0" fontId="0" fillId="5" borderId="1" xfId="0" applyFont="1" applyFill="1" applyBorder="1"/>
    <xf numFmtId="3" fontId="0" fillId="5" borderId="1" xfId="0" applyNumberFormat="1" applyFill="1" applyBorder="1"/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/>
    <xf numFmtId="0" fontId="2" fillId="7" borderId="1" xfId="0" applyFont="1" applyFill="1" applyBorder="1" applyAlignment="1">
      <alignment horizontal="right"/>
    </xf>
    <xf numFmtId="3" fontId="2" fillId="7" borderId="1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/>
    <xf numFmtId="3" fontId="2" fillId="8" borderId="1" xfId="0" applyNumberFormat="1" applyFont="1" applyFill="1" applyBorder="1"/>
    <xf numFmtId="0" fontId="5" fillId="0" borderId="1" xfId="0" applyFont="1" applyBorder="1"/>
    <xf numFmtId="3" fontId="5" fillId="2" borderId="1" xfId="0" applyNumberFormat="1" applyFont="1" applyFill="1" applyBorder="1" applyAlignment="1"/>
    <xf numFmtId="3" fontId="5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0" fontId="6" fillId="0" borderId="0" xfId="0" applyFont="1"/>
    <xf numFmtId="3" fontId="6" fillId="8" borderId="1" xfId="0" applyNumberFormat="1" applyFont="1" applyFill="1" applyBorder="1"/>
    <xf numFmtId="0" fontId="6" fillId="8" borderId="1" xfId="0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3" fontId="5" fillId="2" borderId="1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</cellXfs>
  <cellStyles count="2">
    <cellStyle name="Normal 2" xfId="1" xr:uid="{00000000-0005-0000-0000-000006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zoomScaleNormal="100" workbookViewId="0">
      <selection activeCell="C16" sqref="C16"/>
    </sheetView>
  </sheetViews>
  <sheetFormatPr baseColWidth="10" defaultColWidth="8.6640625" defaultRowHeight="15" x14ac:dyDescent="0.2"/>
  <cols>
    <col min="1" max="1" width="19" customWidth="1"/>
    <col min="2" max="2" width="12.83203125" customWidth="1"/>
    <col min="3" max="3" width="11.1640625" customWidth="1"/>
    <col min="4" max="4" width="17.1640625" customWidth="1"/>
    <col min="5" max="5" width="12.83203125" customWidth="1"/>
    <col min="6" max="6" width="17.5" customWidth="1"/>
    <col min="7" max="7" width="13.83203125" customWidth="1"/>
    <col min="8" max="8" width="10.5" customWidth="1"/>
  </cols>
  <sheetData>
    <row r="1" spans="1:8" ht="31.5" customHeight="1" x14ac:dyDescent="0.2"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12</v>
      </c>
    </row>
    <row r="3" spans="1:8" ht="6.5" customHeight="1" x14ac:dyDescent="0.2">
      <c r="G3" s="4"/>
      <c r="H3" s="4"/>
    </row>
    <row r="4" spans="1:8" x14ac:dyDescent="0.2">
      <c r="A4" s="5" t="s">
        <v>13</v>
      </c>
      <c r="B4" s="6">
        <v>80196</v>
      </c>
      <c r="C4" s="6">
        <v>75867</v>
      </c>
      <c r="D4" s="6">
        <v>33</v>
      </c>
      <c r="E4" s="6">
        <v>0</v>
      </c>
      <c r="F4" s="6">
        <v>75900</v>
      </c>
      <c r="G4" s="6">
        <v>4296</v>
      </c>
      <c r="H4" s="6">
        <v>0</v>
      </c>
    </row>
    <row r="5" spans="1:8" x14ac:dyDescent="0.2">
      <c r="A5" s="5" t="s">
        <v>14</v>
      </c>
      <c r="B5" s="7">
        <v>210975</v>
      </c>
      <c r="C5" s="6">
        <v>199179</v>
      </c>
      <c r="D5" s="6">
        <v>93</v>
      </c>
      <c r="E5" s="6">
        <v>0</v>
      </c>
      <c r="F5" s="6">
        <v>199272</v>
      </c>
      <c r="G5" s="6">
        <v>11703</v>
      </c>
      <c r="H5" s="6">
        <v>0</v>
      </c>
    </row>
    <row r="6" spans="1:8" x14ac:dyDescent="0.2">
      <c r="A6" s="5" t="s">
        <v>15</v>
      </c>
      <c r="B6" s="6">
        <v>142979</v>
      </c>
      <c r="C6" s="6">
        <v>122424</v>
      </c>
      <c r="D6" s="6">
        <v>282</v>
      </c>
      <c r="E6" s="6">
        <v>83</v>
      </c>
      <c r="F6" s="6">
        <v>122789</v>
      </c>
      <c r="G6" s="6">
        <v>20199</v>
      </c>
      <c r="H6" s="6">
        <v>9</v>
      </c>
    </row>
    <row r="7" spans="1:8" x14ac:dyDescent="0.2">
      <c r="A7" s="5" t="s">
        <v>16</v>
      </c>
      <c r="B7" s="6">
        <v>235359</v>
      </c>
      <c r="C7" s="6">
        <v>207369</v>
      </c>
      <c r="D7" s="6">
        <v>309</v>
      </c>
      <c r="E7" s="6">
        <v>99</v>
      </c>
      <c r="F7" s="6">
        <v>207777</v>
      </c>
      <c r="G7" s="6">
        <v>27977</v>
      </c>
      <c r="H7" s="6">
        <v>395</v>
      </c>
    </row>
    <row r="8" spans="1:8" x14ac:dyDescent="0.2">
      <c r="A8" s="8" t="s">
        <v>17</v>
      </c>
      <c r="B8" s="9">
        <f t="shared" ref="B8:H8" si="0">SUM(B4:B7)</f>
        <v>669509</v>
      </c>
      <c r="C8" s="9">
        <f t="shared" si="0"/>
        <v>604839</v>
      </c>
      <c r="D8" s="9">
        <f t="shared" si="0"/>
        <v>717</v>
      </c>
      <c r="E8" s="9">
        <f t="shared" si="0"/>
        <v>182</v>
      </c>
      <c r="F8" s="9">
        <f t="shared" si="0"/>
        <v>605738</v>
      </c>
      <c r="G8" s="9">
        <f t="shared" si="0"/>
        <v>64175</v>
      </c>
      <c r="H8" s="9">
        <f t="shared" si="0"/>
        <v>404</v>
      </c>
    </row>
    <row r="9" spans="1:8" ht="6.5" customHeight="1" x14ac:dyDescent="0.2">
      <c r="G9" s="4"/>
      <c r="H9" s="4"/>
    </row>
    <row r="10" spans="1:8" x14ac:dyDescent="0.2">
      <c r="A10" s="10" t="s">
        <v>13</v>
      </c>
      <c r="B10" s="11">
        <v>7941</v>
      </c>
      <c r="C10" s="11">
        <v>6624</v>
      </c>
      <c r="D10" s="11">
        <v>7</v>
      </c>
      <c r="E10" s="11">
        <v>0</v>
      </c>
      <c r="F10" s="11">
        <v>6631</v>
      </c>
      <c r="G10" s="11">
        <v>1310</v>
      </c>
      <c r="H10" s="11">
        <v>0</v>
      </c>
    </row>
    <row r="11" spans="1:8" x14ac:dyDescent="0.2">
      <c r="A11" s="10" t="s">
        <v>14</v>
      </c>
      <c r="B11" s="11">
        <v>37452</v>
      </c>
      <c r="C11" s="11">
        <v>30665</v>
      </c>
      <c r="D11" s="11">
        <v>18</v>
      </c>
      <c r="E11" s="11">
        <v>0</v>
      </c>
      <c r="F11" s="11">
        <v>30683</v>
      </c>
      <c r="G11" s="11">
        <v>6769</v>
      </c>
      <c r="H11" s="11">
        <v>0</v>
      </c>
    </row>
    <row r="12" spans="1:8" x14ac:dyDescent="0.2">
      <c r="A12" s="10" t="s">
        <v>15</v>
      </c>
      <c r="B12" s="11">
        <v>28274</v>
      </c>
      <c r="C12" s="11">
        <v>19240</v>
      </c>
      <c r="D12" s="11">
        <v>2</v>
      </c>
      <c r="E12" s="11">
        <v>1</v>
      </c>
      <c r="F12" s="11">
        <v>19243</v>
      </c>
      <c r="G12" s="11">
        <v>9031</v>
      </c>
      <c r="H12" s="11">
        <v>0</v>
      </c>
    </row>
    <row r="13" spans="1:8" x14ac:dyDescent="0.2">
      <c r="A13" s="10" t="s">
        <v>16</v>
      </c>
      <c r="B13" s="11">
        <v>27497</v>
      </c>
      <c r="C13" s="11">
        <v>23150</v>
      </c>
      <c r="D13" s="11">
        <v>10</v>
      </c>
      <c r="E13" s="11">
        <v>0</v>
      </c>
      <c r="F13" s="11">
        <v>23160</v>
      </c>
      <c r="G13" s="11">
        <v>4343</v>
      </c>
      <c r="H13" s="11">
        <v>6</v>
      </c>
    </row>
    <row r="14" spans="1:8" x14ac:dyDescent="0.2">
      <c r="A14" s="12" t="s">
        <v>18</v>
      </c>
      <c r="B14" s="13">
        <f t="shared" ref="B14:H14" si="1">SUM(B10:B13)</f>
        <v>101164</v>
      </c>
      <c r="C14" s="13">
        <f t="shared" si="1"/>
        <v>79679</v>
      </c>
      <c r="D14" s="13">
        <f t="shared" si="1"/>
        <v>37</v>
      </c>
      <c r="E14" s="13">
        <f t="shared" si="1"/>
        <v>1</v>
      </c>
      <c r="F14" s="13">
        <f t="shared" si="1"/>
        <v>79717</v>
      </c>
      <c r="G14" s="13">
        <f t="shared" si="1"/>
        <v>21453</v>
      </c>
      <c r="H14" s="13">
        <f t="shared" si="1"/>
        <v>6</v>
      </c>
    </row>
    <row r="15" spans="1:8" ht="6.5" customHeight="1" x14ac:dyDescent="0.2">
      <c r="G15" s="4"/>
      <c r="H15" s="4"/>
    </row>
    <row r="16" spans="1:8" x14ac:dyDescent="0.2">
      <c r="A16" s="14" t="s">
        <v>19</v>
      </c>
      <c r="B16" s="15">
        <f t="shared" ref="B16:H16" si="2">B8+B14</f>
        <v>770673</v>
      </c>
      <c r="C16" s="15">
        <f t="shared" si="2"/>
        <v>684518</v>
      </c>
      <c r="D16" s="15">
        <f t="shared" si="2"/>
        <v>754</v>
      </c>
      <c r="E16" s="15">
        <f t="shared" si="2"/>
        <v>183</v>
      </c>
      <c r="F16" s="15">
        <f t="shared" si="2"/>
        <v>685455</v>
      </c>
      <c r="G16" s="15">
        <f t="shared" si="2"/>
        <v>85628</v>
      </c>
      <c r="H16" s="15">
        <f t="shared" si="2"/>
        <v>410</v>
      </c>
    </row>
    <row r="18" spans="1:1" x14ac:dyDescent="0.2">
      <c r="A18" t="s">
        <v>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zoomScaleNormal="100" workbookViewId="0">
      <selection activeCell="A2" sqref="A2:XFD2"/>
    </sheetView>
  </sheetViews>
  <sheetFormatPr baseColWidth="10" defaultColWidth="8.6640625" defaultRowHeight="15" x14ac:dyDescent="0.2"/>
  <cols>
    <col min="1" max="1" width="22" customWidth="1"/>
    <col min="2" max="2" width="21" customWidth="1"/>
    <col min="4" max="4" width="12.5" style="16" customWidth="1"/>
    <col min="5" max="5" width="10.83203125" style="16" customWidth="1"/>
    <col min="6" max="7" width="17.1640625" style="16" customWidth="1"/>
    <col min="8" max="8" width="14.1640625" customWidth="1"/>
    <col min="9" max="9" width="9.5" style="17" customWidth="1"/>
    <col min="10" max="10" width="22.1640625" customWidth="1"/>
  </cols>
  <sheetData>
    <row r="1" spans="1:12" s="18" customFormat="1" ht="55" customHeight="1" x14ac:dyDescent="0.2">
      <c r="A1" s="33" t="s">
        <v>21</v>
      </c>
      <c r="B1" s="33" t="s">
        <v>22</v>
      </c>
      <c r="C1" s="33" t="s">
        <v>23</v>
      </c>
      <c r="D1" s="34" t="s">
        <v>24</v>
      </c>
      <c r="E1" s="34" t="s">
        <v>1</v>
      </c>
      <c r="F1" s="33" t="s">
        <v>2</v>
      </c>
      <c r="G1" s="34" t="s">
        <v>4</v>
      </c>
      <c r="H1" s="33" t="s">
        <v>25</v>
      </c>
      <c r="I1" s="33" t="s">
        <v>6</v>
      </c>
      <c r="K1" s="19"/>
      <c r="L1" s="19"/>
    </row>
    <row r="2" spans="1:12" ht="46" customHeight="1" x14ac:dyDescent="0.25">
      <c r="A2" s="20" t="s">
        <v>26</v>
      </c>
      <c r="B2" s="22" t="s">
        <v>27</v>
      </c>
      <c r="C2" s="22" t="s">
        <v>28</v>
      </c>
      <c r="D2" s="23">
        <v>823</v>
      </c>
      <c r="E2" s="23">
        <v>756</v>
      </c>
      <c r="F2" s="23">
        <v>0</v>
      </c>
      <c r="G2" s="23">
        <v>756</v>
      </c>
      <c r="H2" s="24">
        <v>67</v>
      </c>
      <c r="I2" s="25">
        <v>0</v>
      </c>
    </row>
    <row r="3" spans="1:12" s="26" customFormat="1" ht="19" x14ac:dyDescent="0.25">
      <c r="D3" s="27"/>
      <c r="E3" s="27"/>
      <c r="F3" s="27"/>
      <c r="G3" s="27"/>
      <c r="H3" s="28"/>
      <c r="I3" s="27"/>
    </row>
    <row r="4" spans="1:12" s="29" customFormat="1" ht="19" x14ac:dyDescent="0.25">
      <c r="D4" s="30">
        <f>SUM(D2:D3)</f>
        <v>823</v>
      </c>
      <c r="E4" s="30">
        <f>SUM(E2:E3)</f>
        <v>756</v>
      </c>
      <c r="F4" s="30">
        <f>SUM(F2:F3)</f>
        <v>0</v>
      </c>
      <c r="G4" s="30">
        <f>E4+F4</f>
        <v>756</v>
      </c>
      <c r="H4" s="30">
        <f>SUM(H2:H3)</f>
        <v>67</v>
      </c>
      <c r="I4" s="30">
        <f>SUM(I2:I3)</f>
        <v>0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zoomScaleNormal="100" workbookViewId="0">
      <selection activeCell="B2" sqref="B2"/>
    </sheetView>
  </sheetViews>
  <sheetFormatPr baseColWidth="10" defaultColWidth="8.6640625" defaultRowHeight="15" x14ac:dyDescent="0.2"/>
  <cols>
    <col min="1" max="1" width="22" customWidth="1"/>
    <col min="2" max="2" width="21" customWidth="1"/>
    <col min="4" max="4" width="12.5" customWidth="1"/>
    <col min="5" max="5" width="11" style="17" customWidth="1"/>
    <col min="6" max="6" width="24" customWidth="1"/>
    <col min="7" max="7" width="17.1640625" customWidth="1"/>
    <col min="8" max="8" width="16" customWidth="1"/>
    <col min="9" max="9" width="11.6640625" style="17" customWidth="1"/>
  </cols>
  <sheetData>
    <row r="1" spans="1:9" ht="51" customHeight="1" x14ac:dyDescent="0.2">
      <c r="A1" s="31" t="s">
        <v>21</v>
      </c>
      <c r="B1" s="31" t="s">
        <v>22</v>
      </c>
      <c r="C1" s="31" t="s">
        <v>23</v>
      </c>
      <c r="D1" s="32" t="s">
        <v>24</v>
      </c>
      <c r="E1" s="32" t="s">
        <v>1</v>
      </c>
      <c r="F1" s="33" t="s">
        <v>2</v>
      </c>
      <c r="G1" s="32" t="s">
        <v>4</v>
      </c>
      <c r="H1" s="31" t="s">
        <v>25</v>
      </c>
      <c r="I1" s="31" t="s">
        <v>6</v>
      </c>
    </row>
    <row r="2" spans="1:9" ht="38" customHeight="1" x14ac:dyDescent="0.25">
      <c r="A2" s="36" t="s">
        <v>26</v>
      </c>
      <c r="B2" s="37" t="s">
        <v>27</v>
      </c>
      <c r="C2" s="37" t="s">
        <v>28</v>
      </c>
      <c r="D2" s="37">
        <v>3010</v>
      </c>
      <c r="E2" s="37">
        <v>2615</v>
      </c>
      <c r="F2" s="37">
        <v>0</v>
      </c>
      <c r="G2" s="37">
        <v>2615</v>
      </c>
      <c r="H2" s="37">
        <v>395</v>
      </c>
      <c r="I2" s="37">
        <v>0</v>
      </c>
    </row>
    <row r="3" spans="1:9" ht="18" customHeight="1" x14ac:dyDescent="0.25">
      <c r="A3" s="26"/>
      <c r="B3" s="26"/>
      <c r="C3" s="26"/>
      <c r="D3" s="28"/>
      <c r="E3" s="27"/>
      <c r="F3" s="28"/>
      <c r="G3" s="28"/>
      <c r="H3" s="28"/>
      <c r="I3" s="27"/>
    </row>
    <row r="4" spans="1:9" x14ac:dyDescent="0.2">
      <c r="D4" s="21">
        <f>SUM(D2:D3)</f>
        <v>3010</v>
      </c>
      <c r="E4" s="21">
        <f>SUM(E2:E3)</f>
        <v>2615</v>
      </c>
      <c r="F4" s="21">
        <f>SUM(F2:F3)</f>
        <v>0</v>
      </c>
      <c r="G4" s="21">
        <f>SUM(G2:G3)</f>
        <v>2615</v>
      </c>
      <c r="H4" s="21">
        <f>SUM(H2:H3)</f>
        <v>395</v>
      </c>
      <c r="I4" s="21">
        <f>SUM(I2:I3)</f>
        <v>0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zoomScaleNormal="100" workbookViewId="0">
      <pane ySplit="1" topLeftCell="A15" activePane="bottomLeft" state="frozen"/>
      <selection pane="bottomLeft" sqref="A1:XFD1"/>
    </sheetView>
  </sheetViews>
  <sheetFormatPr baseColWidth="10" defaultColWidth="8.6640625" defaultRowHeight="19" x14ac:dyDescent="0.25"/>
  <cols>
    <col min="1" max="1" width="11.5" style="26" customWidth="1"/>
    <col min="2" max="2" width="22.1640625" style="26" customWidth="1"/>
    <col min="3" max="3" width="8.6640625" style="26"/>
    <col min="4" max="4" width="10.5" style="26" customWidth="1"/>
    <col min="5" max="5" width="32.5" style="26" customWidth="1"/>
    <col min="6" max="6" width="11" style="26" customWidth="1"/>
    <col min="7" max="7" width="10.5" style="28" customWidth="1"/>
    <col min="8" max="8" width="17.5" style="26" customWidth="1"/>
    <col min="9" max="9" width="7.83203125" style="26" customWidth="1"/>
    <col min="10" max="10" width="17.83203125" style="26" customWidth="1"/>
    <col min="11" max="11" width="13.6640625" style="26" customWidth="1"/>
    <col min="12" max="12" width="8.83203125" style="38" customWidth="1"/>
    <col min="13" max="16384" width="8.6640625" style="26"/>
  </cols>
  <sheetData>
    <row r="1" spans="1:12" ht="37.5" customHeight="1" x14ac:dyDescent="0.25">
      <c r="A1" s="31" t="s">
        <v>21</v>
      </c>
      <c r="B1" s="31" t="s">
        <v>22</v>
      </c>
      <c r="C1" s="31" t="s">
        <v>23</v>
      </c>
      <c r="D1" s="32" t="s">
        <v>29</v>
      </c>
      <c r="E1" s="32" t="s">
        <v>30</v>
      </c>
      <c r="F1" s="32" t="s">
        <v>24</v>
      </c>
      <c r="G1" s="32" t="s">
        <v>1</v>
      </c>
      <c r="H1" s="33" t="s">
        <v>2</v>
      </c>
      <c r="I1" s="33" t="s">
        <v>3</v>
      </c>
      <c r="J1" s="33" t="s">
        <v>4</v>
      </c>
      <c r="K1" s="33" t="s">
        <v>5</v>
      </c>
      <c r="L1" s="33" t="s">
        <v>6</v>
      </c>
    </row>
    <row r="2" spans="1:12" x14ac:dyDescent="0.25">
      <c r="A2" s="22" t="s">
        <v>26</v>
      </c>
      <c r="B2" s="22" t="s">
        <v>27</v>
      </c>
      <c r="C2" s="22" t="s">
        <v>28</v>
      </c>
      <c r="D2" s="22" t="s">
        <v>31</v>
      </c>
      <c r="E2" s="22" t="s">
        <v>32</v>
      </c>
      <c r="F2" s="35">
        <v>121</v>
      </c>
      <c r="G2" s="35">
        <v>81</v>
      </c>
      <c r="H2" s="35">
        <v>0</v>
      </c>
      <c r="I2" s="35">
        <v>0</v>
      </c>
      <c r="J2" s="35">
        <v>81</v>
      </c>
      <c r="K2" s="24">
        <v>40</v>
      </c>
      <c r="L2" s="25">
        <v>0</v>
      </c>
    </row>
    <row r="3" spans="1:12" x14ac:dyDescent="0.25">
      <c r="A3" s="22" t="s">
        <v>26</v>
      </c>
      <c r="B3" s="22" t="s">
        <v>27</v>
      </c>
      <c r="C3" s="22" t="s">
        <v>28</v>
      </c>
      <c r="D3" s="22" t="s">
        <v>33</v>
      </c>
      <c r="E3" s="22" t="s">
        <v>34</v>
      </c>
      <c r="F3" s="35">
        <v>595</v>
      </c>
      <c r="G3" s="35">
        <v>422</v>
      </c>
      <c r="H3" s="35">
        <v>0</v>
      </c>
      <c r="I3" s="35">
        <v>0</v>
      </c>
      <c r="J3" s="35">
        <v>422</v>
      </c>
      <c r="K3" s="24">
        <v>173</v>
      </c>
      <c r="L3" s="25">
        <v>0</v>
      </c>
    </row>
    <row r="4" spans="1:12" x14ac:dyDescent="0.25">
      <c r="A4" s="22" t="s">
        <v>26</v>
      </c>
      <c r="B4" s="22" t="s">
        <v>27</v>
      </c>
      <c r="C4" s="22" t="s">
        <v>28</v>
      </c>
      <c r="D4" s="22" t="s">
        <v>35</v>
      </c>
      <c r="E4" s="22" t="s">
        <v>36</v>
      </c>
      <c r="F4" s="35">
        <v>2</v>
      </c>
      <c r="G4" s="35">
        <v>2</v>
      </c>
      <c r="H4" s="35">
        <v>0</v>
      </c>
      <c r="I4" s="35">
        <v>0</v>
      </c>
      <c r="J4" s="35">
        <v>2</v>
      </c>
      <c r="K4" s="24">
        <v>0</v>
      </c>
      <c r="L4" s="25">
        <v>0</v>
      </c>
    </row>
    <row r="5" spans="1:12" x14ac:dyDescent="0.25">
      <c r="A5" s="22" t="s">
        <v>26</v>
      </c>
      <c r="B5" s="22" t="s">
        <v>27</v>
      </c>
      <c r="C5" s="22" t="s">
        <v>28</v>
      </c>
      <c r="D5" s="22" t="s">
        <v>37</v>
      </c>
      <c r="E5" s="22" t="s">
        <v>38</v>
      </c>
      <c r="F5" s="35">
        <v>348</v>
      </c>
      <c r="G5" s="35">
        <v>200</v>
      </c>
      <c r="H5" s="35">
        <v>1</v>
      </c>
      <c r="I5" s="35">
        <v>0</v>
      </c>
      <c r="J5" s="35">
        <v>201</v>
      </c>
      <c r="K5" s="24">
        <v>147</v>
      </c>
      <c r="L5" s="25">
        <v>0</v>
      </c>
    </row>
    <row r="6" spans="1:12" x14ac:dyDescent="0.25">
      <c r="A6" s="22" t="s">
        <v>26</v>
      </c>
      <c r="B6" s="22" t="s">
        <v>27</v>
      </c>
      <c r="C6" s="22" t="s">
        <v>28</v>
      </c>
      <c r="D6" s="22" t="s">
        <v>39</v>
      </c>
      <c r="E6" s="22" t="s">
        <v>40</v>
      </c>
      <c r="F6" s="35">
        <v>131</v>
      </c>
      <c r="G6" s="35">
        <v>113</v>
      </c>
      <c r="H6" s="35">
        <v>2</v>
      </c>
      <c r="I6" s="35">
        <v>0</v>
      </c>
      <c r="J6" s="35">
        <v>115</v>
      </c>
      <c r="K6" s="24">
        <v>16</v>
      </c>
      <c r="L6" s="25">
        <v>0</v>
      </c>
    </row>
    <row r="7" spans="1:12" x14ac:dyDescent="0.25">
      <c r="A7" s="22" t="s">
        <v>26</v>
      </c>
      <c r="B7" s="22" t="s">
        <v>27</v>
      </c>
      <c r="C7" s="22" t="s">
        <v>28</v>
      </c>
      <c r="D7" s="22" t="s">
        <v>41</v>
      </c>
      <c r="E7" s="22" t="s">
        <v>42</v>
      </c>
      <c r="F7" s="35">
        <v>111</v>
      </c>
      <c r="G7" s="35">
        <v>80</v>
      </c>
      <c r="H7" s="35">
        <v>3</v>
      </c>
      <c r="I7" s="35">
        <v>0</v>
      </c>
      <c r="J7" s="35">
        <v>83</v>
      </c>
      <c r="K7" s="24">
        <v>28</v>
      </c>
      <c r="L7" s="25">
        <v>0</v>
      </c>
    </row>
    <row r="8" spans="1:12" x14ac:dyDescent="0.25">
      <c r="A8" s="22" t="s">
        <v>26</v>
      </c>
      <c r="B8" s="22" t="s">
        <v>27</v>
      </c>
      <c r="C8" s="22" t="s">
        <v>28</v>
      </c>
      <c r="D8" s="22" t="s">
        <v>43</v>
      </c>
      <c r="E8" s="22" t="s">
        <v>44</v>
      </c>
      <c r="F8" s="35">
        <v>116</v>
      </c>
      <c r="G8" s="35">
        <v>78</v>
      </c>
      <c r="H8" s="35">
        <v>2</v>
      </c>
      <c r="I8" s="35">
        <v>0</v>
      </c>
      <c r="J8" s="35">
        <v>80</v>
      </c>
      <c r="K8" s="24">
        <v>36</v>
      </c>
      <c r="L8" s="25">
        <v>0</v>
      </c>
    </row>
    <row r="9" spans="1:12" x14ac:dyDescent="0.25">
      <c r="A9" s="22" t="s">
        <v>26</v>
      </c>
      <c r="B9" s="22" t="s">
        <v>27</v>
      </c>
      <c r="C9" s="22" t="s">
        <v>28</v>
      </c>
      <c r="D9" s="22" t="s">
        <v>45</v>
      </c>
      <c r="E9" s="22" t="s">
        <v>46</v>
      </c>
      <c r="F9" s="35">
        <v>43</v>
      </c>
      <c r="G9" s="35">
        <v>40</v>
      </c>
      <c r="H9" s="35">
        <v>0</v>
      </c>
      <c r="I9" s="35">
        <v>0</v>
      </c>
      <c r="J9" s="35">
        <v>40</v>
      </c>
      <c r="K9" s="24">
        <v>3</v>
      </c>
      <c r="L9" s="25">
        <v>0</v>
      </c>
    </row>
    <row r="10" spans="1:12" x14ac:dyDescent="0.25">
      <c r="A10" s="22" t="s">
        <v>26</v>
      </c>
      <c r="B10" s="22" t="s">
        <v>27</v>
      </c>
      <c r="C10" s="22" t="s">
        <v>28</v>
      </c>
      <c r="D10" s="22" t="s">
        <v>73</v>
      </c>
      <c r="E10" s="22" t="s">
        <v>74</v>
      </c>
      <c r="F10" s="35">
        <v>1</v>
      </c>
      <c r="G10" s="35">
        <v>1</v>
      </c>
      <c r="H10" s="35">
        <v>0</v>
      </c>
      <c r="I10" s="35">
        <v>0</v>
      </c>
      <c r="J10" s="35">
        <v>1</v>
      </c>
      <c r="K10" s="24">
        <v>0</v>
      </c>
      <c r="L10" s="25">
        <v>0</v>
      </c>
    </row>
    <row r="11" spans="1:12" x14ac:dyDescent="0.25">
      <c r="A11" s="22" t="s">
        <v>26</v>
      </c>
      <c r="B11" s="22" t="s">
        <v>27</v>
      </c>
      <c r="C11" s="22" t="s">
        <v>28</v>
      </c>
      <c r="D11" s="22" t="s">
        <v>47</v>
      </c>
      <c r="E11" s="22" t="s">
        <v>48</v>
      </c>
      <c r="F11" s="35">
        <v>191</v>
      </c>
      <c r="G11" s="35">
        <v>167</v>
      </c>
      <c r="H11" s="35">
        <v>2</v>
      </c>
      <c r="I11" s="35">
        <v>0</v>
      </c>
      <c r="J11" s="35">
        <v>169</v>
      </c>
      <c r="K11" s="24">
        <v>22</v>
      </c>
      <c r="L11" s="25">
        <v>0</v>
      </c>
    </row>
    <row r="12" spans="1:12" x14ac:dyDescent="0.25">
      <c r="A12" s="22" t="s">
        <v>26</v>
      </c>
      <c r="B12" s="22" t="s">
        <v>27</v>
      </c>
      <c r="C12" s="22" t="s">
        <v>28</v>
      </c>
      <c r="D12" s="22" t="s">
        <v>49</v>
      </c>
      <c r="E12" s="22" t="s">
        <v>50</v>
      </c>
      <c r="F12" s="35">
        <v>21</v>
      </c>
      <c r="G12" s="35">
        <v>15</v>
      </c>
      <c r="H12" s="35">
        <v>0</v>
      </c>
      <c r="I12" s="35">
        <v>0</v>
      </c>
      <c r="J12" s="35">
        <v>15</v>
      </c>
      <c r="K12" s="24">
        <v>6</v>
      </c>
      <c r="L12" s="25">
        <v>0</v>
      </c>
    </row>
    <row r="13" spans="1:12" x14ac:dyDescent="0.25">
      <c r="A13" s="22" t="s">
        <v>26</v>
      </c>
      <c r="B13" s="22" t="s">
        <v>27</v>
      </c>
      <c r="C13" s="22" t="s">
        <v>28</v>
      </c>
      <c r="D13" s="22" t="s">
        <v>67</v>
      </c>
      <c r="E13" s="22" t="s">
        <v>68</v>
      </c>
      <c r="F13" s="35">
        <v>33</v>
      </c>
      <c r="G13" s="35">
        <v>30</v>
      </c>
      <c r="H13" s="35">
        <v>0</v>
      </c>
      <c r="I13" s="35">
        <v>0</v>
      </c>
      <c r="J13" s="35">
        <v>30</v>
      </c>
      <c r="K13" s="24">
        <v>3</v>
      </c>
      <c r="L13" s="25">
        <v>0</v>
      </c>
    </row>
    <row r="14" spans="1:12" x14ac:dyDescent="0.25">
      <c r="A14" s="22" t="s">
        <v>26</v>
      </c>
      <c r="B14" s="22" t="s">
        <v>27</v>
      </c>
      <c r="C14" s="22" t="s">
        <v>28</v>
      </c>
      <c r="D14" s="22" t="s">
        <v>51</v>
      </c>
      <c r="E14" s="22" t="s">
        <v>52</v>
      </c>
      <c r="F14" s="35">
        <v>12</v>
      </c>
      <c r="G14" s="35">
        <v>12</v>
      </c>
      <c r="H14" s="35">
        <v>0</v>
      </c>
      <c r="I14" s="35">
        <v>0</v>
      </c>
      <c r="J14" s="35">
        <v>12</v>
      </c>
      <c r="K14" s="24">
        <v>0</v>
      </c>
      <c r="L14" s="25">
        <v>0</v>
      </c>
    </row>
    <row r="15" spans="1:12" x14ac:dyDescent="0.25">
      <c r="A15" s="22" t="s">
        <v>26</v>
      </c>
      <c r="B15" s="22" t="s">
        <v>27</v>
      </c>
      <c r="C15" s="22" t="s">
        <v>28</v>
      </c>
      <c r="D15" s="22" t="s">
        <v>69</v>
      </c>
      <c r="E15" s="22" t="s">
        <v>70</v>
      </c>
      <c r="F15" s="35">
        <v>31</v>
      </c>
      <c r="G15" s="35">
        <v>30</v>
      </c>
      <c r="H15" s="35">
        <v>0</v>
      </c>
      <c r="I15" s="35">
        <v>0</v>
      </c>
      <c r="J15" s="35">
        <v>30</v>
      </c>
      <c r="K15" s="24">
        <v>1</v>
      </c>
      <c r="L15" s="25">
        <v>0</v>
      </c>
    </row>
    <row r="16" spans="1:12" x14ac:dyDescent="0.25">
      <c r="A16" s="22" t="s">
        <v>26</v>
      </c>
      <c r="B16" s="22" t="s">
        <v>27</v>
      </c>
      <c r="C16" s="22" t="s">
        <v>28</v>
      </c>
      <c r="D16" s="22" t="s">
        <v>71</v>
      </c>
      <c r="E16" s="22" t="s">
        <v>72</v>
      </c>
      <c r="F16" s="35">
        <v>1</v>
      </c>
      <c r="G16" s="35">
        <v>1</v>
      </c>
      <c r="H16" s="35">
        <v>0</v>
      </c>
      <c r="I16" s="35">
        <v>0</v>
      </c>
      <c r="J16" s="35">
        <v>1</v>
      </c>
      <c r="K16" s="24">
        <v>0</v>
      </c>
      <c r="L16" s="25">
        <v>0</v>
      </c>
    </row>
    <row r="17" spans="1:12" x14ac:dyDescent="0.25">
      <c r="A17" s="22" t="s">
        <v>26</v>
      </c>
      <c r="B17" s="22" t="s">
        <v>27</v>
      </c>
      <c r="C17" s="22" t="s">
        <v>28</v>
      </c>
      <c r="D17" s="22" t="s">
        <v>53</v>
      </c>
      <c r="E17" s="22" t="s">
        <v>54</v>
      </c>
      <c r="F17" s="35">
        <v>15</v>
      </c>
      <c r="G17" s="35">
        <v>15</v>
      </c>
      <c r="H17" s="35">
        <v>0</v>
      </c>
      <c r="I17" s="35">
        <v>0</v>
      </c>
      <c r="J17" s="35">
        <v>15</v>
      </c>
      <c r="K17" s="24">
        <v>0</v>
      </c>
      <c r="L17" s="25">
        <v>0</v>
      </c>
    </row>
    <row r="18" spans="1:12" x14ac:dyDescent="0.25">
      <c r="A18" s="22" t="s">
        <v>26</v>
      </c>
      <c r="B18" s="22" t="s">
        <v>27</v>
      </c>
      <c r="C18" s="22" t="s">
        <v>28</v>
      </c>
      <c r="D18" s="22" t="s">
        <v>55</v>
      </c>
      <c r="E18" s="22" t="s">
        <v>56</v>
      </c>
      <c r="F18" s="35">
        <v>10</v>
      </c>
      <c r="G18" s="35">
        <v>4</v>
      </c>
      <c r="H18" s="35">
        <v>0</v>
      </c>
      <c r="I18" s="35">
        <v>0</v>
      </c>
      <c r="J18" s="35">
        <v>4</v>
      </c>
      <c r="K18" s="24">
        <v>6</v>
      </c>
      <c r="L18" s="25">
        <v>0</v>
      </c>
    </row>
    <row r="19" spans="1:12" x14ac:dyDescent="0.25">
      <c r="A19" s="22" t="s">
        <v>26</v>
      </c>
      <c r="B19" s="22" t="s">
        <v>27</v>
      </c>
      <c r="C19" s="22" t="s">
        <v>28</v>
      </c>
      <c r="D19" s="22" t="s">
        <v>57</v>
      </c>
      <c r="E19" s="22" t="s">
        <v>58</v>
      </c>
      <c r="F19" s="35">
        <v>28</v>
      </c>
      <c r="G19" s="35">
        <v>24</v>
      </c>
      <c r="H19" s="35">
        <v>0</v>
      </c>
      <c r="I19" s="35">
        <v>0</v>
      </c>
      <c r="J19" s="35">
        <v>24</v>
      </c>
      <c r="K19" s="24">
        <v>4</v>
      </c>
      <c r="L19" s="25">
        <v>0</v>
      </c>
    </row>
    <row r="20" spans="1:12" x14ac:dyDescent="0.25">
      <c r="A20" s="22" t="s">
        <v>26</v>
      </c>
      <c r="B20" s="22" t="s">
        <v>27</v>
      </c>
      <c r="C20" s="22" t="s">
        <v>28</v>
      </c>
      <c r="D20" s="22" t="s">
        <v>59</v>
      </c>
      <c r="E20" s="22" t="s">
        <v>60</v>
      </c>
      <c r="F20" s="35">
        <v>3</v>
      </c>
      <c r="G20" s="35">
        <v>3</v>
      </c>
      <c r="H20" s="35">
        <v>0</v>
      </c>
      <c r="I20" s="35">
        <v>0</v>
      </c>
      <c r="J20" s="35">
        <v>3</v>
      </c>
      <c r="K20" s="24">
        <v>0</v>
      </c>
      <c r="L20" s="25">
        <v>0</v>
      </c>
    </row>
    <row r="21" spans="1:12" x14ac:dyDescent="0.25">
      <c r="A21" s="22" t="s">
        <v>26</v>
      </c>
      <c r="B21" s="22" t="s">
        <v>27</v>
      </c>
      <c r="C21" s="22" t="s">
        <v>28</v>
      </c>
      <c r="D21" s="22" t="s">
        <v>61</v>
      </c>
      <c r="E21" s="22" t="s">
        <v>62</v>
      </c>
      <c r="F21" s="35">
        <v>4</v>
      </c>
      <c r="G21" s="35">
        <v>4</v>
      </c>
      <c r="H21" s="35">
        <v>0</v>
      </c>
      <c r="I21" s="35">
        <v>0</v>
      </c>
      <c r="J21" s="35">
        <v>4</v>
      </c>
      <c r="K21" s="24">
        <v>0</v>
      </c>
      <c r="L21" s="25">
        <v>0</v>
      </c>
    </row>
    <row r="22" spans="1:12" x14ac:dyDescent="0.25">
      <c r="A22" s="22" t="s">
        <v>26</v>
      </c>
      <c r="B22" s="22" t="s">
        <v>27</v>
      </c>
      <c r="C22" s="22" t="s">
        <v>28</v>
      </c>
      <c r="D22" s="22" t="s">
        <v>63</v>
      </c>
      <c r="E22" s="22" t="s">
        <v>64</v>
      </c>
      <c r="F22" s="35">
        <v>14</v>
      </c>
      <c r="G22" s="35">
        <v>14</v>
      </c>
      <c r="H22" s="35">
        <v>0</v>
      </c>
      <c r="I22" s="35">
        <v>0</v>
      </c>
      <c r="J22" s="35">
        <v>14</v>
      </c>
      <c r="K22" s="24">
        <v>0</v>
      </c>
      <c r="L22" s="25">
        <v>0</v>
      </c>
    </row>
    <row r="23" spans="1:12" x14ac:dyDescent="0.25">
      <c r="A23" s="22" t="s">
        <v>26</v>
      </c>
      <c r="B23" s="22" t="s">
        <v>27</v>
      </c>
      <c r="C23" s="22" t="s">
        <v>28</v>
      </c>
      <c r="D23" s="22" t="s">
        <v>65</v>
      </c>
      <c r="E23" s="22" t="s">
        <v>66</v>
      </c>
      <c r="F23" s="35">
        <v>6</v>
      </c>
      <c r="G23" s="35">
        <v>6</v>
      </c>
      <c r="H23" s="35">
        <v>0</v>
      </c>
      <c r="I23" s="35">
        <v>0</v>
      </c>
      <c r="J23" s="35">
        <v>6</v>
      </c>
      <c r="K23" s="24">
        <v>0</v>
      </c>
      <c r="L23" s="25">
        <v>0</v>
      </c>
    </row>
    <row r="24" spans="1:12" x14ac:dyDescent="0.25">
      <c r="F24" s="28"/>
      <c r="H24" s="28"/>
      <c r="I24" s="28"/>
      <c r="J24" s="28"/>
      <c r="K24" s="28"/>
      <c r="L24" s="28"/>
    </row>
    <row r="25" spans="1:12" x14ac:dyDescent="0.25">
      <c r="F25" s="30">
        <f>SUM(F2:F24)</f>
        <v>1837</v>
      </c>
      <c r="G25" s="30">
        <f>SUM(G2:G24)</f>
        <v>1342</v>
      </c>
      <c r="H25" s="30">
        <f>SUM(H2:H24)</f>
        <v>10</v>
      </c>
      <c r="I25" s="30">
        <f>SUM(I2:I24)</f>
        <v>0</v>
      </c>
      <c r="J25" s="30">
        <f>SUM(J2:J24)</f>
        <v>1352</v>
      </c>
      <c r="K25" s="30">
        <f>SUM(K2:K24)</f>
        <v>485</v>
      </c>
      <c r="L25" s="30">
        <f>SUM(L2:L24)</f>
        <v>0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tabSelected="1" zoomScaleNormal="100" workbookViewId="0">
      <pane ySplit="1" topLeftCell="A2" activePane="bottomLeft" state="frozen"/>
      <selection pane="bottomLeft" sqref="A1:XFD1"/>
    </sheetView>
  </sheetViews>
  <sheetFormatPr baseColWidth="10" defaultColWidth="8.6640625" defaultRowHeight="19" x14ac:dyDescent="0.25"/>
  <cols>
    <col min="1" max="1" width="17.1640625" style="26" customWidth="1"/>
    <col min="2" max="2" width="19.1640625" style="26" customWidth="1"/>
    <col min="3" max="3" width="6.83203125" style="26" customWidth="1"/>
    <col min="4" max="4" width="13" style="26" customWidth="1"/>
    <col min="5" max="5" width="38.1640625" style="26" customWidth="1"/>
    <col min="6" max="6" width="10.6640625" style="26" customWidth="1"/>
    <col min="7" max="7" width="12.5" style="38" customWidth="1"/>
    <col min="8" max="8" width="19.1640625" style="26" customWidth="1"/>
    <col min="9" max="9" width="10.83203125" style="26" customWidth="1"/>
    <col min="10" max="10" width="19.5" style="26" customWidth="1"/>
    <col min="11" max="11" width="15.6640625" style="26" customWidth="1"/>
    <col min="12" max="12" width="10.33203125" style="38" customWidth="1"/>
    <col min="13" max="16384" width="8.6640625" style="26"/>
  </cols>
  <sheetData>
    <row r="1" spans="1:12" ht="45.5" customHeight="1" x14ac:dyDescent="0.25">
      <c r="A1" s="31" t="s">
        <v>21</v>
      </c>
      <c r="B1" s="31" t="s">
        <v>22</v>
      </c>
      <c r="C1" s="31" t="s">
        <v>23</v>
      </c>
      <c r="D1" s="32" t="s">
        <v>29</v>
      </c>
      <c r="E1" s="32" t="s">
        <v>30</v>
      </c>
      <c r="F1" s="32" t="s">
        <v>24</v>
      </c>
      <c r="G1" s="32" t="s">
        <v>1</v>
      </c>
      <c r="H1" s="33" t="s">
        <v>2</v>
      </c>
      <c r="I1" s="33" t="s">
        <v>3</v>
      </c>
      <c r="J1" s="33" t="s">
        <v>4</v>
      </c>
      <c r="K1" s="33" t="s">
        <v>5</v>
      </c>
      <c r="L1" s="33" t="s">
        <v>6</v>
      </c>
    </row>
    <row r="2" spans="1:12" x14ac:dyDescent="0.25">
      <c r="A2" s="22" t="s">
        <v>26</v>
      </c>
      <c r="B2" s="22" t="s">
        <v>27</v>
      </c>
      <c r="C2" s="22" t="s">
        <v>28</v>
      </c>
      <c r="D2" s="22" t="s">
        <v>202</v>
      </c>
      <c r="E2" s="22" t="s">
        <v>203</v>
      </c>
      <c r="F2" s="35">
        <v>1</v>
      </c>
      <c r="G2" s="39">
        <v>3</v>
      </c>
      <c r="H2" s="35">
        <v>0</v>
      </c>
      <c r="I2" s="35">
        <v>0</v>
      </c>
      <c r="J2" s="35">
        <v>3</v>
      </c>
      <c r="K2" s="24">
        <v>0</v>
      </c>
      <c r="L2" s="25">
        <v>2</v>
      </c>
    </row>
    <row r="3" spans="1:12" x14ac:dyDescent="0.25">
      <c r="A3" s="22" t="s">
        <v>26</v>
      </c>
      <c r="B3" s="22" t="s">
        <v>27</v>
      </c>
      <c r="C3" s="22" t="s">
        <v>28</v>
      </c>
      <c r="D3" s="22" t="s">
        <v>75</v>
      </c>
      <c r="E3" s="22" t="s">
        <v>76</v>
      </c>
      <c r="F3" s="35">
        <v>0</v>
      </c>
      <c r="G3" s="39">
        <v>1</v>
      </c>
      <c r="H3" s="35">
        <v>0</v>
      </c>
      <c r="I3" s="35">
        <v>0</v>
      </c>
      <c r="J3" s="35">
        <v>1</v>
      </c>
      <c r="K3" s="24">
        <v>0</v>
      </c>
      <c r="L3" s="25">
        <v>1</v>
      </c>
    </row>
    <row r="4" spans="1:12" x14ac:dyDescent="0.25">
      <c r="A4" s="22" t="s">
        <v>26</v>
      </c>
      <c r="B4" s="22" t="s">
        <v>27</v>
      </c>
      <c r="C4" s="22" t="s">
        <v>28</v>
      </c>
      <c r="D4" s="22" t="s">
        <v>77</v>
      </c>
      <c r="E4" s="22" t="s">
        <v>78</v>
      </c>
      <c r="F4" s="35">
        <v>4</v>
      </c>
      <c r="G4" s="39">
        <v>3</v>
      </c>
      <c r="H4" s="35">
        <v>0</v>
      </c>
      <c r="I4" s="35">
        <v>0</v>
      </c>
      <c r="J4" s="35">
        <v>3</v>
      </c>
      <c r="K4" s="24">
        <v>1</v>
      </c>
      <c r="L4" s="25">
        <v>0</v>
      </c>
    </row>
    <row r="5" spans="1:12" x14ac:dyDescent="0.25">
      <c r="A5" s="22" t="s">
        <v>26</v>
      </c>
      <c r="B5" s="22" t="s">
        <v>27</v>
      </c>
      <c r="C5" s="22" t="s">
        <v>28</v>
      </c>
      <c r="D5" s="22" t="s">
        <v>223</v>
      </c>
      <c r="E5" s="22" t="s">
        <v>224</v>
      </c>
      <c r="F5" s="35">
        <v>2</v>
      </c>
      <c r="G5" s="39">
        <v>2</v>
      </c>
      <c r="H5" s="35">
        <v>0</v>
      </c>
      <c r="I5" s="35">
        <v>0</v>
      </c>
      <c r="J5" s="35">
        <v>2</v>
      </c>
      <c r="K5" s="24">
        <v>0</v>
      </c>
      <c r="L5" s="25">
        <v>0</v>
      </c>
    </row>
    <row r="6" spans="1:12" x14ac:dyDescent="0.25">
      <c r="A6" s="22" t="s">
        <v>26</v>
      </c>
      <c r="B6" s="22" t="s">
        <v>27</v>
      </c>
      <c r="C6" s="22" t="s">
        <v>28</v>
      </c>
      <c r="D6" s="22" t="s">
        <v>79</v>
      </c>
      <c r="E6" s="22" t="s">
        <v>80</v>
      </c>
      <c r="F6" s="35">
        <v>2</v>
      </c>
      <c r="G6" s="39">
        <v>1</v>
      </c>
      <c r="H6" s="35">
        <v>0</v>
      </c>
      <c r="I6" s="35">
        <v>0</v>
      </c>
      <c r="J6" s="35">
        <v>1</v>
      </c>
      <c r="K6" s="24">
        <v>1</v>
      </c>
      <c r="L6" s="25">
        <v>0</v>
      </c>
    </row>
    <row r="7" spans="1:12" x14ac:dyDescent="0.25">
      <c r="A7" s="22" t="s">
        <v>26</v>
      </c>
      <c r="B7" s="22" t="s">
        <v>27</v>
      </c>
      <c r="C7" s="22" t="s">
        <v>28</v>
      </c>
      <c r="D7" s="22" t="s">
        <v>81</v>
      </c>
      <c r="E7" s="22" t="s">
        <v>82</v>
      </c>
      <c r="F7" s="35">
        <v>16</v>
      </c>
      <c r="G7" s="39">
        <v>15</v>
      </c>
      <c r="H7" s="35">
        <v>0</v>
      </c>
      <c r="I7" s="35">
        <v>0</v>
      </c>
      <c r="J7" s="35">
        <v>15</v>
      </c>
      <c r="K7" s="24">
        <v>1</v>
      </c>
      <c r="L7" s="25">
        <v>0</v>
      </c>
    </row>
    <row r="8" spans="1:12" x14ac:dyDescent="0.25">
      <c r="A8" s="22" t="s">
        <v>26</v>
      </c>
      <c r="B8" s="22" t="s">
        <v>27</v>
      </c>
      <c r="C8" s="22" t="s">
        <v>28</v>
      </c>
      <c r="D8" s="22" t="s">
        <v>83</v>
      </c>
      <c r="E8" s="22" t="s">
        <v>84</v>
      </c>
      <c r="F8" s="35">
        <v>25</v>
      </c>
      <c r="G8" s="39">
        <v>24</v>
      </c>
      <c r="H8" s="35">
        <v>0</v>
      </c>
      <c r="I8" s="35">
        <v>0</v>
      </c>
      <c r="J8" s="35">
        <v>24</v>
      </c>
      <c r="K8" s="24">
        <v>1</v>
      </c>
      <c r="L8" s="25">
        <v>0</v>
      </c>
    </row>
    <row r="9" spans="1:12" x14ac:dyDescent="0.25">
      <c r="A9" s="22" t="s">
        <v>26</v>
      </c>
      <c r="B9" s="22" t="s">
        <v>27</v>
      </c>
      <c r="C9" s="22" t="s">
        <v>28</v>
      </c>
      <c r="D9" s="22" t="s">
        <v>204</v>
      </c>
      <c r="E9" s="22" t="s">
        <v>205</v>
      </c>
      <c r="F9" s="35">
        <v>9</v>
      </c>
      <c r="G9" s="39">
        <v>4</v>
      </c>
      <c r="H9" s="35">
        <v>0</v>
      </c>
      <c r="I9" s="35">
        <v>0</v>
      </c>
      <c r="J9" s="35">
        <v>4</v>
      </c>
      <c r="K9" s="24">
        <v>5</v>
      </c>
      <c r="L9" s="25">
        <v>0</v>
      </c>
    </row>
    <row r="10" spans="1:12" x14ac:dyDescent="0.25">
      <c r="A10" s="22" t="s">
        <v>26</v>
      </c>
      <c r="B10" s="22" t="s">
        <v>27</v>
      </c>
      <c r="C10" s="22" t="s">
        <v>28</v>
      </c>
      <c r="D10" s="22" t="s">
        <v>85</v>
      </c>
      <c r="E10" s="22" t="s">
        <v>86</v>
      </c>
      <c r="F10" s="35">
        <v>159</v>
      </c>
      <c r="G10" s="39">
        <v>150</v>
      </c>
      <c r="H10" s="35">
        <v>0</v>
      </c>
      <c r="I10" s="35">
        <v>0</v>
      </c>
      <c r="J10" s="35">
        <v>150</v>
      </c>
      <c r="K10" s="24">
        <v>9</v>
      </c>
      <c r="L10" s="25">
        <v>0</v>
      </c>
    </row>
    <row r="11" spans="1:12" x14ac:dyDescent="0.25">
      <c r="A11" s="22" t="s">
        <v>26</v>
      </c>
      <c r="B11" s="22" t="s">
        <v>27</v>
      </c>
      <c r="C11" s="22" t="s">
        <v>28</v>
      </c>
      <c r="D11" s="22" t="s">
        <v>87</v>
      </c>
      <c r="E11" s="22" t="s">
        <v>88</v>
      </c>
      <c r="F11" s="35">
        <v>328</v>
      </c>
      <c r="G11" s="39">
        <v>253</v>
      </c>
      <c r="H11" s="35">
        <v>0</v>
      </c>
      <c r="I11" s="35">
        <v>0</v>
      </c>
      <c r="J11" s="35">
        <v>253</v>
      </c>
      <c r="K11" s="24">
        <v>75</v>
      </c>
      <c r="L11" s="25">
        <v>0</v>
      </c>
    </row>
    <row r="12" spans="1:12" x14ac:dyDescent="0.25">
      <c r="A12" s="22" t="s">
        <v>26</v>
      </c>
      <c r="B12" s="22" t="s">
        <v>27</v>
      </c>
      <c r="C12" s="22" t="s">
        <v>28</v>
      </c>
      <c r="D12" s="22" t="s">
        <v>89</v>
      </c>
      <c r="E12" s="22" t="s">
        <v>90</v>
      </c>
      <c r="F12" s="35">
        <v>59</v>
      </c>
      <c r="G12" s="39">
        <v>58</v>
      </c>
      <c r="H12" s="35">
        <v>0</v>
      </c>
      <c r="I12" s="35">
        <v>0</v>
      </c>
      <c r="J12" s="35">
        <v>58</v>
      </c>
      <c r="K12" s="24">
        <v>1</v>
      </c>
      <c r="L12" s="25">
        <v>0</v>
      </c>
    </row>
    <row r="13" spans="1:12" x14ac:dyDescent="0.25">
      <c r="A13" s="22" t="s">
        <v>26</v>
      </c>
      <c r="B13" s="22" t="s">
        <v>27</v>
      </c>
      <c r="C13" s="22" t="s">
        <v>28</v>
      </c>
      <c r="D13" s="22" t="s">
        <v>91</v>
      </c>
      <c r="E13" s="22" t="s">
        <v>92</v>
      </c>
      <c r="F13" s="35">
        <v>17</v>
      </c>
      <c r="G13" s="39">
        <v>15</v>
      </c>
      <c r="H13" s="35">
        <v>0</v>
      </c>
      <c r="I13" s="35">
        <v>0</v>
      </c>
      <c r="J13" s="35">
        <v>15</v>
      </c>
      <c r="K13" s="24">
        <v>2</v>
      </c>
      <c r="L13" s="25">
        <v>0</v>
      </c>
    </row>
    <row r="14" spans="1:12" x14ac:dyDescent="0.25">
      <c r="A14" s="22" t="s">
        <v>26</v>
      </c>
      <c r="B14" s="22" t="s">
        <v>27</v>
      </c>
      <c r="C14" s="22" t="s">
        <v>28</v>
      </c>
      <c r="D14" s="22" t="s">
        <v>93</v>
      </c>
      <c r="E14" s="22" t="s">
        <v>94</v>
      </c>
      <c r="F14" s="35">
        <v>6</v>
      </c>
      <c r="G14" s="39">
        <v>4</v>
      </c>
      <c r="H14" s="35">
        <v>0</v>
      </c>
      <c r="I14" s="35">
        <v>0</v>
      </c>
      <c r="J14" s="35">
        <v>4</v>
      </c>
      <c r="K14" s="24">
        <v>2</v>
      </c>
      <c r="L14" s="25">
        <v>0</v>
      </c>
    </row>
    <row r="15" spans="1:12" x14ac:dyDescent="0.25">
      <c r="A15" s="22" t="s">
        <v>26</v>
      </c>
      <c r="B15" s="22" t="s">
        <v>27</v>
      </c>
      <c r="C15" s="22" t="s">
        <v>28</v>
      </c>
      <c r="D15" s="22" t="s">
        <v>95</v>
      </c>
      <c r="E15" s="22" t="s">
        <v>96</v>
      </c>
      <c r="F15" s="35">
        <v>48</v>
      </c>
      <c r="G15" s="39">
        <v>42</v>
      </c>
      <c r="H15" s="35">
        <v>0</v>
      </c>
      <c r="I15" s="35">
        <v>0</v>
      </c>
      <c r="J15" s="35">
        <v>42</v>
      </c>
      <c r="K15" s="24">
        <v>6</v>
      </c>
      <c r="L15" s="25">
        <v>0</v>
      </c>
    </row>
    <row r="16" spans="1:12" x14ac:dyDescent="0.25">
      <c r="A16" s="22" t="s">
        <v>26</v>
      </c>
      <c r="B16" s="22" t="s">
        <v>27</v>
      </c>
      <c r="C16" s="22" t="s">
        <v>28</v>
      </c>
      <c r="D16" s="22" t="s">
        <v>97</v>
      </c>
      <c r="E16" s="22" t="s">
        <v>98</v>
      </c>
      <c r="F16" s="35">
        <v>44</v>
      </c>
      <c r="G16" s="39">
        <v>41</v>
      </c>
      <c r="H16" s="35">
        <v>0</v>
      </c>
      <c r="I16" s="35">
        <v>0</v>
      </c>
      <c r="J16" s="35">
        <v>41</v>
      </c>
      <c r="K16" s="24">
        <v>3</v>
      </c>
      <c r="L16" s="25">
        <v>0</v>
      </c>
    </row>
    <row r="17" spans="1:12" x14ac:dyDescent="0.25">
      <c r="A17" s="22" t="s">
        <v>26</v>
      </c>
      <c r="B17" s="22" t="s">
        <v>27</v>
      </c>
      <c r="C17" s="22" t="s">
        <v>28</v>
      </c>
      <c r="D17" s="22" t="s">
        <v>99</v>
      </c>
      <c r="E17" s="22" t="s">
        <v>100</v>
      </c>
      <c r="F17" s="35">
        <v>80</v>
      </c>
      <c r="G17" s="39">
        <v>76</v>
      </c>
      <c r="H17" s="35">
        <v>1</v>
      </c>
      <c r="I17" s="35">
        <v>0</v>
      </c>
      <c r="J17" s="35">
        <v>77</v>
      </c>
      <c r="K17" s="24">
        <v>3</v>
      </c>
      <c r="L17" s="25">
        <v>0</v>
      </c>
    </row>
    <row r="18" spans="1:12" x14ac:dyDescent="0.25">
      <c r="A18" s="22" t="s">
        <v>26</v>
      </c>
      <c r="B18" s="22" t="s">
        <v>27</v>
      </c>
      <c r="C18" s="22" t="s">
        <v>28</v>
      </c>
      <c r="D18" s="22" t="s">
        <v>101</v>
      </c>
      <c r="E18" s="22" t="s">
        <v>102</v>
      </c>
      <c r="F18" s="35">
        <v>26</v>
      </c>
      <c r="G18" s="39">
        <v>21</v>
      </c>
      <c r="H18" s="35">
        <v>0</v>
      </c>
      <c r="I18" s="35">
        <v>0</v>
      </c>
      <c r="J18" s="35">
        <v>21</v>
      </c>
      <c r="K18" s="24">
        <v>5</v>
      </c>
      <c r="L18" s="25">
        <v>0</v>
      </c>
    </row>
    <row r="19" spans="1:12" x14ac:dyDescent="0.25">
      <c r="A19" s="22" t="s">
        <v>26</v>
      </c>
      <c r="B19" s="22" t="s">
        <v>27</v>
      </c>
      <c r="C19" s="22" t="s">
        <v>28</v>
      </c>
      <c r="D19" s="22" t="s">
        <v>103</v>
      </c>
      <c r="E19" s="22" t="s">
        <v>104</v>
      </c>
      <c r="F19" s="35">
        <v>27</v>
      </c>
      <c r="G19" s="39">
        <v>25</v>
      </c>
      <c r="H19" s="35">
        <v>0</v>
      </c>
      <c r="I19" s="35">
        <v>0</v>
      </c>
      <c r="J19" s="35">
        <v>25</v>
      </c>
      <c r="K19" s="24">
        <v>2</v>
      </c>
      <c r="L19" s="25">
        <v>0</v>
      </c>
    </row>
    <row r="20" spans="1:12" x14ac:dyDescent="0.25">
      <c r="A20" s="22" t="s">
        <v>26</v>
      </c>
      <c r="B20" s="22" t="s">
        <v>27</v>
      </c>
      <c r="C20" s="22" t="s">
        <v>28</v>
      </c>
      <c r="D20" s="22" t="s">
        <v>105</v>
      </c>
      <c r="E20" s="22" t="s">
        <v>106</v>
      </c>
      <c r="F20" s="35">
        <v>141</v>
      </c>
      <c r="G20" s="39">
        <v>117</v>
      </c>
      <c r="H20" s="35">
        <v>0</v>
      </c>
      <c r="I20" s="35">
        <v>0</v>
      </c>
      <c r="J20" s="35">
        <v>117</v>
      </c>
      <c r="K20" s="24">
        <v>24</v>
      </c>
      <c r="L20" s="25">
        <v>0</v>
      </c>
    </row>
    <row r="21" spans="1:12" x14ac:dyDescent="0.25">
      <c r="A21" s="22" t="s">
        <v>26</v>
      </c>
      <c r="B21" s="22" t="s">
        <v>27</v>
      </c>
      <c r="C21" s="22" t="s">
        <v>28</v>
      </c>
      <c r="D21" s="22" t="s">
        <v>107</v>
      </c>
      <c r="E21" s="22" t="s">
        <v>108</v>
      </c>
      <c r="F21" s="35">
        <v>184</v>
      </c>
      <c r="G21" s="39">
        <v>148</v>
      </c>
      <c r="H21" s="35">
        <v>0</v>
      </c>
      <c r="I21" s="35">
        <v>0</v>
      </c>
      <c r="J21" s="35">
        <v>148</v>
      </c>
      <c r="K21" s="24">
        <v>36</v>
      </c>
      <c r="L21" s="25">
        <v>0</v>
      </c>
    </row>
    <row r="22" spans="1:12" x14ac:dyDescent="0.25">
      <c r="A22" s="22" t="s">
        <v>26</v>
      </c>
      <c r="B22" s="22" t="s">
        <v>27</v>
      </c>
      <c r="C22" s="22" t="s">
        <v>28</v>
      </c>
      <c r="D22" s="22" t="s">
        <v>109</v>
      </c>
      <c r="E22" s="22" t="s">
        <v>110</v>
      </c>
      <c r="F22" s="35">
        <v>7</v>
      </c>
      <c r="G22" s="39">
        <v>7</v>
      </c>
      <c r="H22" s="35">
        <v>0</v>
      </c>
      <c r="I22" s="35">
        <v>0</v>
      </c>
      <c r="J22" s="35">
        <v>7</v>
      </c>
      <c r="K22" s="24">
        <v>0</v>
      </c>
      <c r="L22" s="25">
        <v>0</v>
      </c>
    </row>
    <row r="23" spans="1:12" x14ac:dyDescent="0.25">
      <c r="A23" s="22" t="s">
        <v>26</v>
      </c>
      <c r="B23" s="22" t="s">
        <v>27</v>
      </c>
      <c r="C23" s="22" t="s">
        <v>28</v>
      </c>
      <c r="D23" s="22" t="s">
        <v>111</v>
      </c>
      <c r="E23" s="22" t="s">
        <v>112</v>
      </c>
      <c r="F23" s="35">
        <v>14</v>
      </c>
      <c r="G23" s="39">
        <v>13</v>
      </c>
      <c r="H23" s="35">
        <v>0</v>
      </c>
      <c r="I23" s="35">
        <v>0</v>
      </c>
      <c r="J23" s="35">
        <v>13</v>
      </c>
      <c r="K23" s="24">
        <v>1</v>
      </c>
      <c r="L23" s="25">
        <v>0</v>
      </c>
    </row>
    <row r="24" spans="1:12" x14ac:dyDescent="0.25">
      <c r="A24" s="22" t="s">
        <v>26</v>
      </c>
      <c r="B24" s="22" t="s">
        <v>27</v>
      </c>
      <c r="C24" s="22" t="s">
        <v>28</v>
      </c>
      <c r="D24" s="22" t="s">
        <v>113</v>
      </c>
      <c r="E24" s="22" t="s">
        <v>114</v>
      </c>
      <c r="F24" s="35">
        <v>41</v>
      </c>
      <c r="G24" s="39">
        <v>32</v>
      </c>
      <c r="H24" s="35">
        <v>0</v>
      </c>
      <c r="I24" s="35">
        <v>1</v>
      </c>
      <c r="J24" s="35">
        <v>33</v>
      </c>
      <c r="K24" s="24">
        <v>8</v>
      </c>
      <c r="L24" s="25">
        <v>0</v>
      </c>
    </row>
    <row r="25" spans="1:12" x14ac:dyDescent="0.25">
      <c r="A25" s="22" t="s">
        <v>26</v>
      </c>
      <c r="B25" s="22" t="s">
        <v>27</v>
      </c>
      <c r="C25" s="22" t="s">
        <v>28</v>
      </c>
      <c r="D25" s="22" t="s">
        <v>115</v>
      </c>
      <c r="E25" s="22" t="s">
        <v>116</v>
      </c>
      <c r="F25" s="35">
        <v>35</v>
      </c>
      <c r="G25" s="39">
        <v>27</v>
      </c>
      <c r="H25" s="35">
        <v>0</v>
      </c>
      <c r="I25" s="35">
        <v>0</v>
      </c>
      <c r="J25" s="35">
        <v>27</v>
      </c>
      <c r="K25" s="24">
        <v>8</v>
      </c>
      <c r="L25" s="25">
        <v>0</v>
      </c>
    </row>
    <row r="26" spans="1:12" x14ac:dyDescent="0.25">
      <c r="A26" s="22" t="s">
        <v>26</v>
      </c>
      <c r="B26" s="22" t="s">
        <v>27</v>
      </c>
      <c r="C26" s="22" t="s">
        <v>28</v>
      </c>
      <c r="D26" s="22" t="s">
        <v>117</v>
      </c>
      <c r="E26" s="22" t="s">
        <v>118</v>
      </c>
      <c r="F26" s="35">
        <v>75</v>
      </c>
      <c r="G26" s="39">
        <v>57</v>
      </c>
      <c r="H26" s="35">
        <v>0</v>
      </c>
      <c r="I26" s="35">
        <v>1</v>
      </c>
      <c r="J26" s="35">
        <v>58</v>
      </c>
      <c r="K26" s="24">
        <v>17</v>
      </c>
      <c r="L26" s="25">
        <v>0</v>
      </c>
    </row>
    <row r="27" spans="1:12" x14ac:dyDescent="0.25">
      <c r="A27" s="22" t="s">
        <v>26</v>
      </c>
      <c r="B27" s="22" t="s">
        <v>27</v>
      </c>
      <c r="C27" s="22" t="s">
        <v>28</v>
      </c>
      <c r="D27" s="22" t="s">
        <v>119</v>
      </c>
      <c r="E27" s="22" t="s">
        <v>120</v>
      </c>
      <c r="F27" s="35">
        <v>70</v>
      </c>
      <c r="G27" s="39">
        <v>35</v>
      </c>
      <c r="H27" s="35">
        <v>0</v>
      </c>
      <c r="I27" s="35">
        <v>0</v>
      </c>
      <c r="J27" s="35">
        <v>35</v>
      </c>
      <c r="K27" s="24">
        <v>35</v>
      </c>
      <c r="L27" s="25">
        <v>0</v>
      </c>
    </row>
    <row r="28" spans="1:12" x14ac:dyDescent="0.25">
      <c r="A28" s="22" t="s">
        <v>26</v>
      </c>
      <c r="B28" s="22" t="s">
        <v>27</v>
      </c>
      <c r="C28" s="22" t="s">
        <v>28</v>
      </c>
      <c r="D28" s="22" t="s">
        <v>121</v>
      </c>
      <c r="E28" s="22" t="s">
        <v>122</v>
      </c>
      <c r="F28" s="35">
        <v>49</v>
      </c>
      <c r="G28" s="39">
        <v>35</v>
      </c>
      <c r="H28" s="35">
        <v>0</v>
      </c>
      <c r="I28" s="35">
        <v>0</v>
      </c>
      <c r="J28" s="35">
        <v>35</v>
      </c>
      <c r="K28" s="24">
        <v>14</v>
      </c>
      <c r="L28" s="25">
        <v>0</v>
      </c>
    </row>
    <row r="29" spans="1:12" x14ac:dyDescent="0.25">
      <c r="A29" s="22" t="s">
        <v>26</v>
      </c>
      <c r="B29" s="22" t="s">
        <v>27</v>
      </c>
      <c r="C29" s="22" t="s">
        <v>28</v>
      </c>
      <c r="D29" s="22" t="s">
        <v>123</v>
      </c>
      <c r="E29" s="22" t="s">
        <v>124</v>
      </c>
      <c r="F29" s="35">
        <v>5</v>
      </c>
      <c r="G29" s="39">
        <v>3</v>
      </c>
      <c r="H29" s="35">
        <v>0</v>
      </c>
      <c r="I29" s="35">
        <v>0</v>
      </c>
      <c r="J29" s="35">
        <v>3</v>
      </c>
      <c r="K29" s="24">
        <v>2</v>
      </c>
      <c r="L29" s="25">
        <v>0</v>
      </c>
    </row>
    <row r="30" spans="1:12" x14ac:dyDescent="0.25">
      <c r="A30" s="22" t="s">
        <v>26</v>
      </c>
      <c r="B30" s="22" t="s">
        <v>27</v>
      </c>
      <c r="C30" s="22" t="s">
        <v>28</v>
      </c>
      <c r="D30" s="22" t="s">
        <v>210</v>
      </c>
      <c r="E30" s="22" t="s">
        <v>211</v>
      </c>
      <c r="F30" s="35">
        <v>4</v>
      </c>
      <c r="G30" s="39">
        <v>0</v>
      </c>
      <c r="H30" s="35">
        <v>0</v>
      </c>
      <c r="I30" s="35">
        <v>0</v>
      </c>
      <c r="J30" s="35">
        <v>0</v>
      </c>
      <c r="K30" s="24">
        <v>4</v>
      </c>
      <c r="L30" s="25">
        <v>0</v>
      </c>
    </row>
    <row r="31" spans="1:12" x14ac:dyDescent="0.25">
      <c r="A31" s="22" t="s">
        <v>26</v>
      </c>
      <c r="B31" s="22" t="s">
        <v>27</v>
      </c>
      <c r="C31" s="22" t="s">
        <v>28</v>
      </c>
      <c r="D31" s="22" t="s">
        <v>125</v>
      </c>
      <c r="E31" s="22" t="s">
        <v>126</v>
      </c>
      <c r="F31" s="35">
        <v>104</v>
      </c>
      <c r="G31" s="39">
        <v>91</v>
      </c>
      <c r="H31" s="35">
        <v>0</v>
      </c>
      <c r="I31" s="35">
        <v>0</v>
      </c>
      <c r="J31" s="35">
        <v>91</v>
      </c>
      <c r="K31" s="24">
        <v>13</v>
      </c>
      <c r="L31" s="25">
        <v>0</v>
      </c>
    </row>
    <row r="32" spans="1:12" x14ac:dyDescent="0.25">
      <c r="A32" s="22" t="s">
        <v>26</v>
      </c>
      <c r="B32" s="22" t="s">
        <v>27</v>
      </c>
      <c r="C32" s="22" t="s">
        <v>28</v>
      </c>
      <c r="D32" s="22" t="s">
        <v>127</v>
      </c>
      <c r="E32" s="22" t="s">
        <v>128</v>
      </c>
      <c r="F32" s="35">
        <v>138</v>
      </c>
      <c r="G32" s="39">
        <v>123</v>
      </c>
      <c r="H32" s="35">
        <v>0</v>
      </c>
      <c r="I32" s="35">
        <v>0</v>
      </c>
      <c r="J32" s="35">
        <v>123</v>
      </c>
      <c r="K32" s="24">
        <v>15</v>
      </c>
      <c r="L32" s="25">
        <v>0</v>
      </c>
    </row>
    <row r="33" spans="1:12" x14ac:dyDescent="0.25">
      <c r="A33" s="22" t="s">
        <v>26</v>
      </c>
      <c r="B33" s="22" t="s">
        <v>27</v>
      </c>
      <c r="C33" s="22" t="s">
        <v>28</v>
      </c>
      <c r="D33" s="22" t="s">
        <v>129</v>
      </c>
      <c r="E33" s="22" t="s">
        <v>130</v>
      </c>
      <c r="F33" s="35">
        <v>30</v>
      </c>
      <c r="G33" s="39">
        <v>27</v>
      </c>
      <c r="H33" s="35">
        <v>0</v>
      </c>
      <c r="I33" s="35">
        <v>0</v>
      </c>
      <c r="J33" s="35">
        <v>27</v>
      </c>
      <c r="K33" s="24">
        <v>3</v>
      </c>
      <c r="L33" s="25">
        <v>0</v>
      </c>
    </row>
    <row r="34" spans="1:12" x14ac:dyDescent="0.25">
      <c r="A34" s="22" t="s">
        <v>26</v>
      </c>
      <c r="B34" s="22" t="s">
        <v>27</v>
      </c>
      <c r="C34" s="22" t="s">
        <v>28</v>
      </c>
      <c r="D34" s="22" t="s">
        <v>131</v>
      </c>
      <c r="E34" s="22" t="s">
        <v>132</v>
      </c>
      <c r="F34" s="35">
        <v>161</v>
      </c>
      <c r="G34" s="39">
        <v>125</v>
      </c>
      <c r="H34" s="35">
        <v>3</v>
      </c>
      <c r="I34" s="35">
        <v>0</v>
      </c>
      <c r="J34" s="35">
        <v>128</v>
      </c>
      <c r="K34" s="24">
        <v>33</v>
      </c>
      <c r="L34" s="25">
        <v>0</v>
      </c>
    </row>
    <row r="35" spans="1:12" x14ac:dyDescent="0.25">
      <c r="A35" s="22" t="s">
        <v>26</v>
      </c>
      <c r="B35" s="22" t="s">
        <v>27</v>
      </c>
      <c r="C35" s="22" t="s">
        <v>28</v>
      </c>
      <c r="D35" s="22" t="s">
        <v>133</v>
      </c>
      <c r="E35" s="22" t="s">
        <v>134</v>
      </c>
      <c r="F35" s="35">
        <v>145</v>
      </c>
      <c r="G35" s="39">
        <v>122</v>
      </c>
      <c r="H35" s="35">
        <v>0</v>
      </c>
      <c r="I35" s="35">
        <v>0</v>
      </c>
      <c r="J35" s="35">
        <v>122</v>
      </c>
      <c r="K35" s="24">
        <v>23</v>
      </c>
      <c r="L35" s="25">
        <v>0</v>
      </c>
    </row>
    <row r="36" spans="1:12" x14ac:dyDescent="0.25">
      <c r="A36" s="22" t="s">
        <v>26</v>
      </c>
      <c r="B36" s="22" t="s">
        <v>27</v>
      </c>
      <c r="C36" s="22" t="s">
        <v>28</v>
      </c>
      <c r="D36" s="22" t="s">
        <v>135</v>
      </c>
      <c r="E36" s="22" t="s">
        <v>136</v>
      </c>
      <c r="F36" s="35">
        <v>13</v>
      </c>
      <c r="G36" s="39">
        <v>11</v>
      </c>
      <c r="H36" s="35">
        <v>0</v>
      </c>
      <c r="I36" s="35">
        <v>0</v>
      </c>
      <c r="J36" s="35">
        <v>11</v>
      </c>
      <c r="K36" s="24">
        <v>2</v>
      </c>
      <c r="L36" s="25">
        <v>0</v>
      </c>
    </row>
    <row r="37" spans="1:12" x14ac:dyDescent="0.25">
      <c r="A37" s="22" t="s">
        <v>26</v>
      </c>
      <c r="B37" s="22" t="s">
        <v>27</v>
      </c>
      <c r="C37" s="22" t="s">
        <v>28</v>
      </c>
      <c r="D37" s="22" t="s">
        <v>137</v>
      </c>
      <c r="E37" s="22" t="s">
        <v>138</v>
      </c>
      <c r="F37" s="35">
        <v>0</v>
      </c>
      <c r="G37" s="39">
        <v>1</v>
      </c>
      <c r="H37" s="35">
        <v>0</v>
      </c>
      <c r="I37" s="35">
        <v>0</v>
      </c>
      <c r="J37" s="35">
        <v>1</v>
      </c>
      <c r="K37" s="24">
        <v>0</v>
      </c>
      <c r="L37" s="25">
        <v>1</v>
      </c>
    </row>
    <row r="38" spans="1:12" x14ac:dyDescent="0.25">
      <c r="A38" s="22" t="s">
        <v>26</v>
      </c>
      <c r="B38" s="22" t="s">
        <v>27</v>
      </c>
      <c r="C38" s="22" t="s">
        <v>28</v>
      </c>
      <c r="D38" s="22" t="s">
        <v>139</v>
      </c>
      <c r="E38" s="22" t="s">
        <v>140</v>
      </c>
      <c r="F38" s="35">
        <v>46</v>
      </c>
      <c r="G38" s="39">
        <v>45</v>
      </c>
      <c r="H38" s="35">
        <v>0</v>
      </c>
      <c r="I38" s="35">
        <v>0</v>
      </c>
      <c r="J38" s="35">
        <v>45</v>
      </c>
      <c r="K38" s="24">
        <v>1</v>
      </c>
      <c r="L38" s="25">
        <v>0</v>
      </c>
    </row>
    <row r="39" spans="1:12" x14ac:dyDescent="0.25">
      <c r="A39" s="22" t="s">
        <v>26</v>
      </c>
      <c r="B39" s="22" t="s">
        <v>27</v>
      </c>
      <c r="C39" s="22" t="s">
        <v>28</v>
      </c>
      <c r="D39" s="22" t="s">
        <v>206</v>
      </c>
      <c r="E39" s="22" t="s">
        <v>207</v>
      </c>
      <c r="F39" s="35">
        <v>9</v>
      </c>
      <c r="G39" s="39">
        <v>3</v>
      </c>
      <c r="H39" s="35">
        <v>0</v>
      </c>
      <c r="I39" s="35">
        <v>0</v>
      </c>
      <c r="J39" s="35">
        <v>3</v>
      </c>
      <c r="K39" s="24">
        <v>6</v>
      </c>
      <c r="L39" s="25">
        <v>0</v>
      </c>
    </row>
    <row r="40" spans="1:12" x14ac:dyDescent="0.25">
      <c r="A40" s="22" t="s">
        <v>26</v>
      </c>
      <c r="B40" s="22" t="s">
        <v>27</v>
      </c>
      <c r="C40" s="22" t="s">
        <v>28</v>
      </c>
      <c r="D40" s="22" t="s">
        <v>212</v>
      </c>
      <c r="E40" s="22" t="s">
        <v>213</v>
      </c>
      <c r="F40" s="35">
        <v>1</v>
      </c>
      <c r="G40" s="39">
        <v>0</v>
      </c>
      <c r="H40" s="35">
        <v>0</v>
      </c>
      <c r="I40" s="35">
        <v>0</v>
      </c>
      <c r="J40" s="35">
        <v>0</v>
      </c>
      <c r="K40" s="24">
        <v>1</v>
      </c>
      <c r="L40" s="25">
        <v>0</v>
      </c>
    </row>
    <row r="41" spans="1:12" x14ac:dyDescent="0.25">
      <c r="A41" s="22" t="s">
        <v>26</v>
      </c>
      <c r="B41" s="22" t="s">
        <v>27</v>
      </c>
      <c r="C41" s="22" t="s">
        <v>28</v>
      </c>
      <c r="D41" s="22" t="s">
        <v>141</v>
      </c>
      <c r="E41" s="22" t="s">
        <v>142</v>
      </c>
      <c r="F41" s="35">
        <v>1</v>
      </c>
      <c r="G41" s="39">
        <v>0</v>
      </c>
      <c r="H41" s="35">
        <v>0</v>
      </c>
      <c r="I41" s="35">
        <v>0</v>
      </c>
      <c r="J41" s="35">
        <v>0</v>
      </c>
      <c r="K41" s="24">
        <v>1</v>
      </c>
      <c r="L41" s="25">
        <v>0</v>
      </c>
    </row>
    <row r="42" spans="1:12" x14ac:dyDescent="0.25">
      <c r="A42" s="22" t="s">
        <v>26</v>
      </c>
      <c r="B42" s="22" t="s">
        <v>27</v>
      </c>
      <c r="C42" s="22" t="s">
        <v>28</v>
      </c>
      <c r="D42" s="22" t="s">
        <v>143</v>
      </c>
      <c r="E42" s="22" t="s">
        <v>144</v>
      </c>
      <c r="F42" s="35">
        <v>9</v>
      </c>
      <c r="G42" s="39">
        <v>8</v>
      </c>
      <c r="H42" s="35">
        <v>0</v>
      </c>
      <c r="I42" s="35">
        <v>0</v>
      </c>
      <c r="J42" s="35">
        <v>8</v>
      </c>
      <c r="K42" s="24">
        <v>1</v>
      </c>
      <c r="L42" s="25">
        <v>0</v>
      </c>
    </row>
    <row r="43" spans="1:12" x14ac:dyDescent="0.25">
      <c r="A43" s="22" t="s">
        <v>26</v>
      </c>
      <c r="B43" s="22" t="s">
        <v>27</v>
      </c>
      <c r="C43" s="22" t="s">
        <v>28</v>
      </c>
      <c r="D43" s="22" t="s">
        <v>145</v>
      </c>
      <c r="E43" s="22" t="s">
        <v>146</v>
      </c>
      <c r="F43" s="35">
        <v>34</v>
      </c>
      <c r="G43" s="39">
        <v>34</v>
      </c>
      <c r="H43" s="35">
        <v>0</v>
      </c>
      <c r="I43" s="35">
        <v>0</v>
      </c>
      <c r="J43" s="35">
        <v>34</v>
      </c>
      <c r="K43" s="24">
        <v>0</v>
      </c>
      <c r="L43" s="25">
        <v>0</v>
      </c>
    </row>
    <row r="44" spans="1:12" x14ac:dyDescent="0.25">
      <c r="A44" s="22" t="s">
        <v>26</v>
      </c>
      <c r="B44" s="22" t="s">
        <v>27</v>
      </c>
      <c r="C44" s="22" t="s">
        <v>28</v>
      </c>
      <c r="D44" s="22" t="s">
        <v>218</v>
      </c>
      <c r="E44" s="22" t="s">
        <v>74</v>
      </c>
      <c r="F44" s="35">
        <v>1</v>
      </c>
      <c r="G44" s="39">
        <v>1</v>
      </c>
      <c r="H44" s="35">
        <v>0</v>
      </c>
      <c r="I44" s="35">
        <v>0</v>
      </c>
      <c r="J44" s="35">
        <v>1</v>
      </c>
      <c r="K44" s="24">
        <v>0</v>
      </c>
      <c r="L44" s="25">
        <v>0</v>
      </c>
    </row>
    <row r="45" spans="1:12" x14ac:dyDescent="0.25">
      <c r="A45" s="22" t="s">
        <v>26</v>
      </c>
      <c r="B45" s="22" t="s">
        <v>27</v>
      </c>
      <c r="C45" s="22" t="s">
        <v>28</v>
      </c>
      <c r="D45" s="22" t="s">
        <v>147</v>
      </c>
      <c r="E45" s="22" t="s">
        <v>148</v>
      </c>
      <c r="F45" s="35">
        <v>267</v>
      </c>
      <c r="G45" s="39">
        <v>240</v>
      </c>
      <c r="H45" s="35">
        <v>1</v>
      </c>
      <c r="I45" s="35">
        <v>0</v>
      </c>
      <c r="J45" s="35">
        <v>241</v>
      </c>
      <c r="K45" s="24">
        <v>26</v>
      </c>
      <c r="L45" s="25">
        <v>0</v>
      </c>
    </row>
    <row r="46" spans="1:12" x14ac:dyDescent="0.25">
      <c r="A46" s="22" t="s">
        <v>26</v>
      </c>
      <c r="B46" s="22" t="s">
        <v>27</v>
      </c>
      <c r="C46" s="22" t="s">
        <v>28</v>
      </c>
      <c r="D46" s="22" t="s">
        <v>149</v>
      </c>
      <c r="E46" s="22" t="s">
        <v>50</v>
      </c>
      <c r="F46" s="35">
        <v>4</v>
      </c>
      <c r="G46" s="39">
        <v>3</v>
      </c>
      <c r="H46" s="35">
        <v>0</v>
      </c>
      <c r="I46" s="35">
        <v>0</v>
      </c>
      <c r="J46" s="35">
        <v>3</v>
      </c>
      <c r="K46" s="24">
        <v>1</v>
      </c>
      <c r="L46" s="25">
        <v>0</v>
      </c>
    </row>
    <row r="47" spans="1:12" x14ac:dyDescent="0.25">
      <c r="A47" s="22" t="s">
        <v>26</v>
      </c>
      <c r="B47" s="22" t="s">
        <v>27</v>
      </c>
      <c r="C47" s="22" t="s">
        <v>28</v>
      </c>
      <c r="D47" s="22" t="s">
        <v>150</v>
      </c>
      <c r="E47" s="22" t="s">
        <v>151</v>
      </c>
      <c r="F47" s="35">
        <v>58</v>
      </c>
      <c r="G47" s="39">
        <v>53</v>
      </c>
      <c r="H47" s="35">
        <v>0</v>
      </c>
      <c r="I47" s="35">
        <v>2</v>
      </c>
      <c r="J47" s="35">
        <v>55</v>
      </c>
      <c r="K47" s="24">
        <v>3</v>
      </c>
      <c r="L47" s="25">
        <v>0</v>
      </c>
    </row>
    <row r="48" spans="1:12" x14ac:dyDescent="0.25">
      <c r="A48" s="22" t="s">
        <v>26</v>
      </c>
      <c r="B48" s="22" t="s">
        <v>27</v>
      </c>
      <c r="C48" s="22" t="s">
        <v>28</v>
      </c>
      <c r="D48" s="22" t="s">
        <v>152</v>
      </c>
      <c r="E48" s="22" t="s">
        <v>52</v>
      </c>
      <c r="F48" s="35">
        <v>2</v>
      </c>
      <c r="G48" s="39">
        <v>2</v>
      </c>
      <c r="H48" s="35">
        <v>0</v>
      </c>
      <c r="I48" s="35">
        <v>0</v>
      </c>
      <c r="J48" s="35">
        <v>2</v>
      </c>
      <c r="K48" s="24">
        <v>0</v>
      </c>
      <c r="L48" s="25">
        <v>0</v>
      </c>
    </row>
    <row r="49" spans="1:12" x14ac:dyDescent="0.25">
      <c r="A49" s="22" t="s">
        <v>26</v>
      </c>
      <c r="B49" s="22" t="s">
        <v>27</v>
      </c>
      <c r="C49" s="22" t="s">
        <v>28</v>
      </c>
      <c r="D49" s="22" t="s">
        <v>153</v>
      </c>
      <c r="E49" s="22" t="s">
        <v>154</v>
      </c>
      <c r="F49" s="35">
        <v>54</v>
      </c>
      <c r="G49" s="39">
        <v>53</v>
      </c>
      <c r="H49" s="35">
        <v>0</v>
      </c>
      <c r="I49" s="35">
        <v>0</v>
      </c>
      <c r="J49" s="35">
        <v>53</v>
      </c>
      <c r="K49" s="24">
        <v>1</v>
      </c>
      <c r="L49" s="25">
        <v>0</v>
      </c>
    </row>
    <row r="50" spans="1:12" x14ac:dyDescent="0.25">
      <c r="A50" s="22" t="s">
        <v>26</v>
      </c>
      <c r="B50" s="22" t="s">
        <v>27</v>
      </c>
      <c r="C50" s="22" t="s">
        <v>28</v>
      </c>
      <c r="D50" s="22" t="s">
        <v>216</v>
      </c>
      <c r="E50" s="22" t="s">
        <v>217</v>
      </c>
      <c r="F50" s="35">
        <v>7</v>
      </c>
      <c r="G50" s="39">
        <v>7</v>
      </c>
      <c r="H50" s="35">
        <v>0</v>
      </c>
      <c r="I50" s="35">
        <v>0</v>
      </c>
      <c r="J50" s="35">
        <v>7</v>
      </c>
      <c r="K50" s="24">
        <v>0</v>
      </c>
      <c r="L50" s="25">
        <v>0</v>
      </c>
    </row>
    <row r="51" spans="1:12" x14ac:dyDescent="0.25">
      <c r="A51" s="22" t="s">
        <v>26</v>
      </c>
      <c r="B51" s="22" t="s">
        <v>27</v>
      </c>
      <c r="C51" s="22" t="s">
        <v>28</v>
      </c>
      <c r="D51" s="22" t="s">
        <v>214</v>
      </c>
      <c r="E51" s="22" t="s">
        <v>215</v>
      </c>
      <c r="F51" s="35">
        <v>2</v>
      </c>
      <c r="G51" s="39">
        <v>1</v>
      </c>
      <c r="H51" s="35">
        <v>0</v>
      </c>
      <c r="I51" s="35">
        <v>0</v>
      </c>
      <c r="J51" s="35">
        <v>1</v>
      </c>
      <c r="K51" s="24">
        <v>1</v>
      </c>
      <c r="L51" s="25">
        <v>0</v>
      </c>
    </row>
    <row r="52" spans="1:12" x14ac:dyDescent="0.25">
      <c r="A52" s="22" t="s">
        <v>26</v>
      </c>
      <c r="B52" s="22" t="s">
        <v>27</v>
      </c>
      <c r="C52" s="22" t="s">
        <v>28</v>
      </c>
      <c r="D52" s="22" t="s">
        <v>155</v>
      </c>
      <c r="E52" s="22" t="s">
        <v>56</v>
      </c>
      <c r="F52" s="35">
        <v>3</v>
      </c>
      <c r="G52" s="39">
        <v>3</v>
      </c>
      <c r="H52" s="35">
        <v>0</v>
      </c>
      <c r="I52" s="35">
        <v>0</v>
      </c>
      <c r="J52" s="35">
        <v>3</v>
      </c>
      <c r="K52" s="24">
        <v>0</v>
      </c>
      <c r="L52" s="25">
        <v>0</v>
      </c>
    </row>
    <row r="53" spans="1:12" x14ac:dyDescent="0.25">
      <c r="A53" s="22" t="s">
        <v>26</v>
      </c>
      <c r="B53" s="22" t="s">
        <v>27</v>
      </c>
      <c r="C53" s="22" t="s">
        <v>28</v>
      </c>
      <c r="D53" s="22" t="s">
        <v>156</v>
      </c>
      <c r="E53" s="22" t="s">
        <v>58</v>
      </c>
      <c r="F53" s="35">
        <v>7</v>
      </c>
      <c r="G53" s="39">
        <v>7</v>
      </c>
      <c r="H53" s="35">
        <v>0</v>
      </c>
      <c r="I53" s="35">
        <v>0</v>
      </c>
      <c r="J53" s="35">
        <v>7</v>
      </c>
      <c r="K53" s="24">
        <v>0</v>
      </c>
      <c r="L53" s="25">
        <v>0</v>
      </c>
    </row>
    <row r="54" spans="1:12" x14ac:dyDescent="0.25">
      <c r="A54" s="22" t="s">
        <v>26</v>
      </c>
      <c r="B54" s="22" t="s">
        <v>27</v>
      </c>
      <c r="C54" s="22" t="s">
        <v>28</v>
      </c>
      <c r="D54" s="22" t="s">
        <v>157</v>
      </c>
      <c r="E54" s="22" t="s">
        <v>158</v>
      </c>
      <c r="F54" s="35">
        <v>1</v>
      </c>
      <c r="G54" s="39">
        <v>1</v>
      </c>
      <c r="H54" s="35">
        <v>0</v>
      </c>
      <c r="I54" s="35">
        <v>0</v>
      </c>
      <c r="J54" s="35">
        <v>1</v>
      </c>
      <c r="K54" s="24">
        <v>0</v>
      </c>
      <c r="L54" s="25">
        <v>0</v>
      </c>
    </row>
    <row r="55" spans="1:12" x14ac:dyDescent="0.25">
      <c r="A55" s="22" t="s">
        <v>26</v>
      </c>
      <c r="B55" s="22" t="s">
        <v>27</v>
      </c>
      <c r="C55" s="22" t="s">
        <v>28</v>
      </c>
      <c r="D55" s="22" t="s">
        <v>159</v>
      </c>
      <c r="E55" s="22" t="s">
        <v>62</v>
      </c>
      <c r="F55" s="35">
        <v>1</v>
      </c>
      <c r="G55" s="39">
        <v>0</v>
      </c>
      <c r="H55" s="35">
        <v>0</v>
      </c>
      <c r="I55" s="35">
        <v>0</v>
      </c>
      <c r="J55" s="35">
        <v>0</v>
      </c>
      <c r="K55" s="24">
        <v>1</v>
      </c>
      <c r="L55" s="25">
        <v>0</v>
      </c>
    </row>
    <row r="56" spans="1:12" x14ac:dyDescent="0.25">
      <c r="A56" s="22" t="s">
        <v>26</v>
      </c>
      <c r="B56" s="22" t="s">
        <v>27</v>
      </c>
      <c r="C56" s="22" t="s">
        <v>28</v>
      </c>
      <c r="D56" s="22" t="s">
        <v>160</v>
      </c>
      <c r="E56" s="22" t="s">
        <v>64</v>
      </c>
      <c r="F56" s="35">
        <v>3</v>
      </c>
      <c r="G56" s="39">
        <v>3</v>
      </c>
      <c r="H56" s="35">
        <v>0</v>
      </c>
      <c r="I56" s="35">
        <v>0</v>
      </c>
      <c r="J56" s="35">
        <v>3</v>
      </c>
      <c r="K56" s="24">
        <v>0</v>
      </c>
      <c r="L56" s="25">
        <v>0</v>
      </c>
    </row>
    <row r="57" spans="1:12" x14ac:dyDescent="0.25">
      <c r="A57" s="22" t="s">
        <v>26</v>
      </c>
      <c r="B57" s="22" t="s">
        <v>27</v>
      </c>
      <c r="C57" s="22" t="s">
        <v>28</v>
      </c>
      <c r="D57" s="22" t="s">
        <v>161</v>
      </c>
      <c r="E57" s="22" t="s">
        <v>66</v>
      </c>
      <c r="F57" s="35">
        <v>2</v>
      </c>
      <c r="G57" s="39">
        <v>2</v>
      </c>
      <c r="H57" s="35">
        <v>0</v>
      </c>
      <c r="I57" s="35">
        <v>0</v>
      </c>
      <c r="J57" s="35">
        <v>2</v>
      </c>
      <c r="K57" s="24">
        <v>0</v>
      </c>
      <c r="L57" s="25">
        <v>0</v>
      </c>
    </row>
    <row r="58" spans="1:12" x14ac:dyDescent="0.25">
      <c r="A58" s="22" t="s">
        <v>26</v>
      </c>
      <c r="B58" s="22" t="s">
        <v>27</v>
      </c>
      <c r="C58" s="22" t="s">
        <v>28</v>
      </c>
      <c r="D58" s="22" t="s">
        <v>162</v>
      </c>
      <c r="E58" s="22" t="s">
        <v>163</v>
      </c>
      <c r="F58" s="35">
        <v>3</v>
      </c>
      <c r="G58" s="39">
        <v>2</v>
      </c>
      <c r="H58" s="35">
        <v>1</v>
      </c>
      <c r="I58" s="35">
        <v>0</v>
      </c>
      <c r="J58" s="35">
        <v>3</v>
      </c>
      <c r="K58" s="24">
        <v>0</v>
      </c>
      <c r="L58" s="25">
        <v>0</v>
      </c>
    </row>
    <row r="59" spans="1:12" x14ac:dyDescent="0.25">
      <c r="A59" s="22" t="s">
        <v>26</v>
      </c>
      <c r="B59" s="22" t="s">
        <v>27</v>
      </c>
      <c r="C59" s="22" t="s">
        <v>28</v>
      </c>
      <c r="D59" s="22" t="s">
        <v>164</v>
      </c>
      <c r="E59" s="22" t="s">
        <v>165</v>
      </c>
      <c r="F59" s="35">
        <v>2</v>
      </c>
      <c r="G59" s="39">
        <v>2</v>
      </c>
      <c r="H59" s="35">
        <v>0</v>
      </c>
      <c r="I59" s="35">
        <v>0</v>
      </c>
      <c r="J59" s="35">
        <v>2</v>
      </c>
      <c r="K59" s="24">
        <v>0</v>
      </c>
      <c r="L59" s="25">
        <v>0</v>
      </c>
    </row>
    <row r="60" spans="1:12" x14ac:dyDescent="0.25">
      <c r="A60" s="22" t="s">
        <v>26</v>
      </c>
      <c r="B60" s="22" t="s">
        <v>27</v>
      </c>
      <c r="C60" s="22" t="s">
        <v>28</v>
      </c>
      <c r="D60" s="22" t="s">
        <v>166</v>
      </c>
      <c r="E60" s="22" t="s">
        <v>167</v>
      </c>
      <c r="F60" s="35">
        <v>8</v>
      </c>
      <c r="G60" s="39">
        <v>5</v>
      </c>
      <c r="H60" s="35">
        <v>0</v>
      </c>
      <c r="I60" s="35">
        <v>0</v>
      </c>
      <c r="J60" s="35">
        <v>5</v>
      </c>
      <c r="K60" s="24">
        <v>3</v>
      </c>
      <c r="L60" s="25">
        <v>0</v>
      </c>
    </row>
    <row r="61" spans="1:12" x14ac:dyDescent="0.25">
      <c r="A61" s="22" t="s">
        <v>26</v>
      </c>
      <c r="B61" s="22" t="s">
        <v>27</v>
      </c>
      <c r="C61" s="22" t="s">
        <v>28</v>
      </c>
      <c r="D61" s="22" t="s">
        <v>168</v>
      </c>
      <c r="E61" s="22" t="s">
        <v>169</v>
      </c>
      <c r="F61" s="35">
        <v>3</v>
      </c>
      <c r="G61" s="39">
        <v>1</v>
      </c>
      <c r="H61" s="35">
        <v>0</v>
      </c>
      <c r="I61" s="35">
        <v>0</v>
      </c>
      <c r="J61" s="35">
        <v>1</v>
      </c>
      <c r="K61" s="24">
        <v>2</v>
      </c>
      <c r="L61" s="25">
        <v>0</v>
      </c>
    </row>
    <row r="62" spans="1:12" x14ac:dyDescent="0.25">
      <c r="A62" s="22" t="s">
        <v>26</v>
      </c>
      <c r="B62" s="22" t="s">
        <v>27</v>
      </c>
      <c r="C62" s="22" t="s">
        <v>28</v>
      </c>
      <c r="D62" s="22" t="s">
        <v>170</v>
      </c>
      <c r="E62" s="22" t="s">
        <v>171</v>
      </c>
      <c r="F62" s="35">
        <v>8</v>
      </c>
      <c r="G62" s="39">
        <v>2</v>
      </c>
      <c r="H62" s="35">
        <v>0</v>
      </c>
      <c r="I62" s="35">
        <v>0</v>
      </c>
      <c r="J62" s="35">
        <v>2</v>
      </c>
      <c r="K62" s="24">
        <v>6</v>
      </c>
      <c r="L62" s="25">
        <v>0</v>
      </c>
    </row>
    <row r="63" spans="1:12" x14ac:dyDescent="0.25">
      <c r="A63" s="22" t="s">
        <v>26</v>
      </c>
      <c r="B63" s="22" t="s">
        <v>27</v>
      </c>
      <c r="C63" s="22" t="s">
        <v>28</v>
      </c>
      <c r="D63" s="22" t="s">
        <v>172</v>
      </c>
      <c r="E63" s="22" t="s">
        <v>173</v>
      </c>
      <c r="F63" s="35">
        <v>24</v>
      </c>
      <c r="G63" s="39">
        <v>17</v>
      </c>
      <c r="H63" s="35">
        <v>0</v>
      </c>
      <c r="I63" s="35">
        <v>0</v>
      </c>
      <c r="J63" s="35">
        <v>17</v>
      </c>
      <c r="K63" s="24">
        <v>7</v>
      </c>
      <c r="L63" s="25">
        <v>0</v>
      </c>
    </row>
    <row r="64" spans="1:12" x14ac:dyDescent="0.25">
      <c r="A64" s="22" t="s">
        <v>26</v>
      </c>
      <c r="B64" s="22" t="s">
        <v>27</v>
      </c>
      <c r="C64" s="22" t="s">
        <v>28</v>
      </c>
      <c r="D64" s="22" t="s">
        <v>174</v>
      </c>
      <c r="E64" s="22" t="s">
        <v>175</v>
      </c>
      <c r="F64" s="35">
        <v>7</v>
      </c>
      <c r="G64" s="39">
        <v>5</v>
      </c>
      <c r="H64" s="35">
        <v>0</v>
      </c>
      <c r="I64" s="35">
        <v>0</v>
      </c>
      <c r="J64" s="35">
        <v>5</v>
      </c>
      <c r="K64" s="24">
        <v>2</v>
      </c>
      <c r="L64" s="25">
        <v>0</v>
      </c>
    </row>
    <row r="65" spans="1:12" x14ac:dyDescent="0.25">
      <c r="A65" s="22" t="s">
        <v>26</v>
      </c>
      <c r="B65" s="22" t="s">
        <v>27</v>
      </c>
      <c r="C65" s="22" t="s">
        <v>28</v>
      </c>
      <c r="D65" s="22" t="s">
        <v>176</v>
      </c>
      <c r="E65" s="22" t="s">
        <v>177</v>
      </c>
      <c r="F65" s="35">
        <v>45</v>
      </c>
      <c r="G65" s="39">
        <v>38</v>
      </c>
      <c r="H65" s="35">
        <v>0</v>
      </c>
      <c r="I65" s="35">
        <v>0</v>
      </c>
      <c r="J65" s="35">
        <v>38</v>
      </c>
      <c r="K65" s="24">
        <v>7</v>
      </c>
      <c r="L65" s="25">
        <v>0</v>
      </c>
    </row>
    <row r="66" spans="1:12" x14ac:dyDescent="0.25">
      <c r="A66" s="22" t="s">
        <v>26</v>
      </c>
      <c r="B66" s="22" t="s">
        <v>27</v>
      </c>
      <c r="C66" s="22" t="s">
        <v>28</v>
      </c>
      <c r="D66" s="22" t="s">
        <v>178</v>
      </c>
      <c r="E66" s="22" t="s">
        <v>179</v>
      </c>
      <c r="F66" s="35">
        <v>35</v>
      </c>
      <c r="G66" s="39">
        <v>25</v>
      </c>
      <c r="H66" s="35">
        <v>0</v>
      </c>
      <c r="I66" s="35">
        <v>0</v>
      </c>
      <c r="J66" s="35">
        <v>25</v>
      </c>
      <c r="K66" s="24">
        <v>10</v>
      </c>
      <c r="L66" s="25">
        <v>0</v>
      </c>
    </row>
    <row r="67" spans="1:12" x14ac:dyDescent="0.25">
      <c r="A67" s="22" t="s">
        <v>26</v>
      </c>
      <c r="B67" s="22" t="s">
        <v>27</v>
      </c>
      <c r="C67" s="22" t="s">
        <v>28</v>
      </c>
      <c r="D67" s="22" t="s">
        <v>180</v>
      </c>
      <c r="E67" s="22" t="s">
        <v>181</v>
      </c>
      <c r="F67" s="35">
        <v>45</v>
      </c>
      <c r="G67" s="39">
        <v>28</v>
      </c>
      <c r="H67" s="35">
        <v>0</v>
      </c>
      <c r="I67" s="35">
        <v>0</v>
      </c>
      <c r="J67" s="35">
        <v>28</v>
      </c>
      <c r="K67" s="24">
        <v>17</v>
      </c>
      <c r="L67" s="25">
        <v>0</v>
      </c>
    </row>
    <row r="68" spans="1:12" x14ac:dyDescent="0.25">
      <c r="A68" s="22" t="s">
        <v>26</v>
      </c>
      <c r="B68" s="22" t="s">
        <v>27</v>
      </c>
      <c r="C68" s="22" t="s">
        <v>28</v>
      </c>
      <c r="D68" s="22" t="s">
        <v>182</v>
      </c>
      <c r="E68" s="22" t="s">
        <v>183</v>
      </c>
      <c r="F68" s="35">
        <v>6</v>
      </c>
      <c r="G68" s="39">
        <v>2</v>
      </c>
      <c r="H68" s="35">
        <v>0</v>
      </c>
      <c r="I68" s="35">
        <v>0</v>
      </c>
      <c r="J68" s="35">
        <v>2</v>
      </c>
      <c r="K68" s="24">
        <v>4</v>
      </c>
      <c r="L68" s="25">
        <v>0</v>
      </c>
    </row>
    <row r="69" spans="1:12" x14ac:dyDescent="0.25">
      <c r="A69" s="22" t="s">
        <v>26</v>
      </c>
      <c r="B69" s="22" t="s">
        <v>27</v>
      </c>
      <c r="C69" s="22" t="s">
        <v>28</v>
      </c>
      <c r="D69" s="22" t="s">
        <v>184</v>
      </c>
      <c r="E69" s="22" t="s">
        <v>185</v>
      </c>
      <c r="F69" s="35">
        <v>10</v>
      </c>
      <c r="G69" s="39">
        <v>10</v>
      </c>
      <c r="H69" s="35">
        <v>0</v>
      </c>
      <c r="I69" s="35">
        <v>0</v>
      </c>
      <c r="J69" s="35">
        <v>10</v>
      </c>
      <c r="K69" s="24">
        <v>0</v>
      </c>
      <c r="L69" s="25">
        <v>0</v>
      </c>
    </row>
    <row r="70" spans="1:12" x14ac:dyDescent="0.25">
      <c r="A70" s="22" t="s">
        <v>26</v>
      </c>
      <c r="B70" s="22" t="s">
        <v>27</v>
      </c>
      <c r="C70" s="22" t="s">
        <v>28</v>
      </c>
      <c r="D70" s="22" t="s">
        <v>186</v>
      </c>
      <c r="E70" s="22" t="s">
        <v>187</v>
      </c>
      <c r="F70" s="35">
        <v>29</v>
      </c>
      <c r="G70" s="39">
        <v>20</v>
      </c>
      <c r="H70" s="35">
        <v>0</v>
      </c>
      <c r="I70" s="35">
        <v>0</v>
      </c>
      <c r="J70" s="35">
        <v>20</v>
      </c>
      <c r="K70" s="24">
        <v>9</v>
      </c>
      <c r="L70" s="25">
        <v>0</v>
      </c>
    </row>
    <row r="71" spans="1:12" x14ac:dyDescent="0.25">
      <c r="A71" s="22" t="s">
        <v>26</v>
      </c>
      <c r="B71" s="22" t="s">
        <v>27</v>
      </c>
      <c r="C71" s="22" t="s">
        <v>28</v>
      </c>
      <c r="D71" s="22" t="s">
        <v>188</v>
      </c>
      <c r="E71" s="22" t="s">
        <v>189</v>
      </c>
      <c r="F71" s="35">
        <v>20</v>
      </c>
      <c r="G71" s="39">
        <v>17</v>
      </c>
      <c r="H71" s="35">
        <v>1</v>
      </c>
      <c r="I71" s="35">
        <v>1</v>
      </c>
      <c r="J71" s="35">
        <v>19</v>
      </c>
      <c r="K71" s="24">
        <v>1</v>
      </c>
      <c r="L71" s="25">
        <v>0</v>
      </c>
    </row>
    <row r="72" spans="1:12" x14ac:dyDescent="0.25">
      <c r="A72" s="22" t="s">
        <v>26</v>
      </c>
      <c r="B72" s="22" t="s">
        <v>27</v>
      </c>
      <c r="C72" s="22" t="s">
        <v>28</v>
      </c>
      <c r="D72" s="22" t="s">
        <v>208</v>
      </c>
      <c r="E72" s="22" t="s">
        <v>209</v>
      </c>
      <c r="F72" s="35">
        <v>11</v>
      </c>
      <c r="G72" s="39">
        <v>0</v>
      </c>
      <c r="H72" s="35">
        <v>0</v>
      </c>
      <c r="I72" s="35">
        <v>0</v>
      </c>
      <c r="J72" s="35">
        <v>0</v>
      </c>
      <c r="K72" s="24">
        <v>11</v>
      </c>
      <c r="L72" s="25">
        <v>0</v>
      </c>
    </row>
    <row r="73" spans="1:12" x14ac:dyDescent="0.25">
      <c r="A73" s="22" t="s">
        <v>26</v>
      </c>
      <c r="B73" s="22" t="s">
        <v>27</v>
      </c>
      <c r="C73" s="22" t="s">
        <v>28</v>
      </c>
      <c r="D73" s="22" t="s">
        <v>190</v>
      </c>
      <c r="E73" s="22" t="s">
        <v>191</v>
      </c>
      <c r="F73" s="35">
        <v>4</v>
      </c>
      <c r="G73" s="39">
        <v>3</v>
      </c>
      <c r="H73" s="35">
        <v>0</v>
      </c>
      <c r="I73" s="35">
        <v>0</v>
      </c>
      <c r="J73" s="35">
        <v>3</v>
      </c>
      <c r="K73" s="24">
        <v>1</v>
      </c>
      <c r="L73" s="25">
        <v>0</v>
      </c>
    </row>
    <row r="74" spans="1:12" x14ac:dyDescent="0.25">
      <c r="A74" s="22" t="s">
        <v>26</v>
      </c>
      <c r="B74" s="22" t="s">
        <v>27</v>
      </c>
      <c r="C74" s="22" t="s">
        <v>28</v>
      </c>
      <c r="D74" s="22" t="s">
        <v>192</v>
      </c>
      <c r="E74" s="22" t="s">
        <v>193</v>
      </c>
      <c r="F74" s="35">
        <v>3</v>
      </c>
      <c r="G74" s="39">
        <v>1</v>
      </c>
      <c r="H74" s="35">
        <v>0</v>
      </c>
      <c r="I74" s="35">
        <v>0</v>
      </c>
      <c r="J74" s="35">
        <v>1</v>
      </c>
      <c r="K74" s="24">
        <v>2</v>
      </c>
      <c r="L74" s="25">
        <v>0</v>
      </c>
    </row>
    <row r="75" spans="1:12" x14ac:dyDescent="0.25">
      <c r="A75" s="22" t="s">
        <v>26</v>
      </c>
      <c r="B75" s="22" t="s">
        <v>27</v>
      </c>
      <c r="C75" s="22" t="s">
        <v>28</v>
      </c>
      <c r="D75" s="22" t="s">
        <v>221</v>
      </c>
      <c r="E75" s="22" t="s">
        <v>222</v>
      </c>
      <c r="F75" s="35">
        <v>0</v>
      </c>
      <c r="G75" s="39">
        <v>0</v>
      </c>
      <c r="H75" s="35">
        <v>0</v>
      </c>
      <c r="I75" s="35">
        <v>0</v>
      </c>
      <c r="J75" s="35">
        <v>0</v>
      </c>
      <c r="K75" s="24">
        <v>0</v>
      </c>
      <c r="L75" s="25">
        <v>0</v>
      </c>
    </row>
    <row r="76" spans="1:12" x14ac:dyDescent="0.25">
      <c r="A76" s="22" t="s">
        <v>26</v>
      </c>
      <c r="B76" s="22" t="s">
        <v>27</v>
      </c>
      <c r="C76" s="22" t="s">
        <v>28</v>
      </c>
      <c r="D76" s="22" t="s">
        <v>219</v>
      </c>
      <c r="E76" s="22" t="s">
        <v>220</v>
      </c>
      <c r="F76" s="35">
        <v>0</v>
      </c>
      <c r="G76" s="39">
        <v>3</v>
      </c>
      <c r="H76" s="35">
        <v>0</v>
      </c>
      <c r="I76" s="35">
        <v>0</v>
      </c>
      <c r="J76" s="35">
        <v>3</v>
      </c>
      <c r="K76" s="24">
        <v>0</v>
      </c>
      <c r="L76" s="25">
        <v>3</v>
      </c>
    </row>
    <row r="77" spans="1:12" x14ac:dyDescent="0.25">
      <c r="A77" s="22" t="s">
        <v>26</v>
      </c>
      <c r="B77" s="22" t="s">
        <v>27</v>
      </c>
      <c r="C77" s="22" t="s">
        <v>28</v>
      </c>
      <c r="D77" s="22" t="s">
        <v>194</v>
      </c>
      <c r="E77" s="22" t="s">
        <v>195</v>
      </c>
      <c r="F77" s="35">
        <v>2</v>
      </c>
      <c r="G77" s="39">
        <v>1</v>
      </c>
      <c r="H77" s="35">
        <v>0</v>
      </c>
      <c r="I77" s="35">
        <v>0</v>
      </c>
      <c r="J77" s="35">
        <v>1</v>
      </c>
      <c r="K77" s="24">
        <v>1</v>
      </c>
      <c r="L77" s="25">
        <v>0</v>
      </c>
    </row>
    <row r="78" spans="1:12" x14ac:dyDescent="0.25">
      <c r="A78" s="22" t="s">
        <v>26</v>
      </c>
      <c r="B78" s="22" t="s">
        <v>27</v>
      </c>
      <c r="C78" s="22" t="s">
        <v>28</v>
      </c>
      <c r="D78" s="22" t="s">
        <v>196</v>
      </c>
      <c r="E78" s="22" t="s">
        <v>197</v>
      </c>
      <c r="F78" s="35">
        <v>8</v>
      </c>
      <c r="G78" s="39">
        <v>3</v>
      </c>
      <c r="H78" s="35">
        <v>0</v>
      </c>
      <c r="I78" s="35">
        <v>0</v>
      </c>
      <c r="J78" s="35">
        <v>3</v>
      </c>
      <c r="K78" s="24">
        <v>5</v>
      </c>
      <c r="L78" s="25">
        <v>0</v>
      </c>
    </row>
    <row r="79" spans="1:12" x14ac:dyDescent="0.25">
      <c r="A79" s="22" t="s">
        <v>26</v>
      </c>
      <c r="B79" s="22" t="s">
        <v>27</v>
      </c>
      <c r="C79" s="22" t="s">
        <v>28</v>
      </c>
      <c r="D79" s="22" t="s">
        <v>198</v>
      </c>
      <c r="E79" s="22" t="s">
        <v>199</v>
      </c>
      <c r="F79" s="35">
        <v>6</v>
      </c>
      <c r="G79" s="39">
        <v>5</v>
      </c>
      <c r="H79" s="35">
        <v>0</v>
      </c>
      <c r="I79" s="35">
        <v>0</v>
      </c>
      <c r="J79" s="35">
        <v>5</v>
      </c>
      <c r="K79" s="24">
        <v>1</v>
      </c>
      <c r="L79" s="25">
        <v>0</v>
      </c>
    </row>
    <row r="80" spans="1:12" x14ac:dyDescent="0.25">
      <c r="A80" s="22" t="s">
        <v>26</v>
      </c>
      <c r="B80" s="22" t="s">
        <v>27</v>
      </c>
      <c r="C80" s="22" t="s">
        <v>28</v>
      </c>
      <c r="D80" s="22" t="s">
        <v>200</v>
      </c>
      <c r="E80" s="22" t="s">
        <v>201</v>
      </c>
      <c r="F80" s="35">
        <v>5</v>
      </c>
      <c r="G80" s="39">
        <v>5</v>
      </c>
      <c r="H80" s="35">
        <v>0</v>
      </c>
      <c r="I80" s="35">
        <v>0</v>
      </c>
      <c r="J80" s="35">
        <v>5</v>
      </c>
      <c r="K80" s="24">
        <v>0</v>
      </c>
      <c r="L80" s="25">
        <v>0</v>
      </c>
    </row>
    <row r="82" spans="6:12" x14ac:dyDescent="0.25">
      <c r="F82" s="30">
        <f>SUM(F2:F81)</f>
        <v>2865</v>
      </c>
      <c r="G82" s="30">
        <f>SUM(G2:G81)</f>
        <v>2373</v>
      </c>
      <c r="H82" s="30">
        <f>SUM(H2:H81)</f>
        <v>7</v>
      </c>
      <c r="I82" s="30">
        <f>SUM(I2:I81)</f>
        <v>5</v>
      </c>
      <c r="J82" s="30">
        <f>SUM(J2:J81)</f>
        <v>2385</v>
      </c>
      <c r="K82" s="30">
        <f>SUM(K2:K81)</f>
        <v>487</v>
      </c>
      <c r="L82" s="30">
        <f>SUM(L2:L81)</f>
        <v>7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"/>
  <sheetViews>
    <sheetView zoomScaleNormal="100" workbookViewId="0">
      <selection activeCell="A3" sqref="A3:XFD4"/>
    </sheetView>
  </sheetViews>
  <sheetFormatPr baseColWidth="10" defaultColWidth="8.6640625" defaultRowHeight="19" x14ac:dyDescent="0.25"/>
  <cols>
    <col min="1" max="1" width="22" style="26" customWidth="1"/>
    <col min="2" max="2" width="21" style="26" customWidth="1"/>
    <col min="3" max="3" width="8.6640625" style="26"/>
    <col min="4" max="4" width="16.1640625" style="26" customWidth="1"/>
    <col min="5" max="5" width="11.5" style="27" customWidth="1"/>
    <col min="6" max="6" width="17.6640625" style="26" customWidth="1"/>
    <col min="7" max="7" width="16.83203125" style="26" customWidth="1"/>
    <col min="8" max="8" width="13.83203125" style="26" customWidth="1"/>
    <col min="9" max="9" width="8.83203125" style="38" customWidth="1"/>
    <col min="10" max="16384" width="8.6640625" style="26"/>
  </cols>
  <sheetData>
    <row r="1" spans="1:9" s="40" customFormat="1" ht="34" customHeight="1" x14ac:dyDescent="0.2">
      <c r="A1" s="31" t="s">
        <v>21</v>
      </c>
      <c r="B1" s="31" t="s">
        <v>22</v>
      </c>
      <c r="C1" s="31" t="s">
        <v>23</v>
      </c>
      <c r="D1" s="32" t="s">
        <v>24</v>
      </c>
      <c r="E1" s="32" t="s">
        <v>1</v>
      </c>
      <c r="F1" s="33" t="s">
        <v>2</v>
      </c>
      <c r="G1" s="32" t="s">
        <v>4</v>
      </c>
      <c r="H1" s="31" t="s">
        <v>25</v>
      </c>
      <c r="I1" s="31" t="s">
        <v>6</v>
      </c>
    </row>
    <row r="2" spans="1:9" x14ac:dyDescent="0.25">
      <c r="A2" s="22" t="s">
        <v>26</v>
      </c>
      <c r="B2" s="22" t="s">
        <v>27</v>
      </c>
      <c r="C2" s="22" t="s">
        <v>28</v>
      </c>
      <c r="D2" s="35">
        <v>58</v>
      </c>
      <c r="E2" s="39">
        <v>45</v>
      </c>
      <c r="F2" s="35">
        <v>0</v>
      </c>
      <c r="G2" s="35">
        <v>45</v>
      </c>
      <c r="H2" s="24">
        <v>13</v>
      </c>
      <c r="I2" s="25">
        <v>0</v>
      </c>
    </row>
    <row r="3" spans="1:9" x14ac:dyDescent="0.25">
      <c r="D3" s="28"/>
      <c r="F3" s="28"/>
      <c r="G3" s="28"/>
      <c r="H3" s="28"/>
      <c r="I3" s="27"/>
    </row>
    <row r="4" spans="1:9" x14ac:dyDescent="0.25">
      <c r="D4" s="30">
        <f>SUM(D2:D3)</f>
        <v>58</v>
      </c>
      <c r="E4" s="30">
        <f>SUM(E2:E3)</f>
        <v>45</v>
      </c>
      <c r="F4" s="30">
        <f>SUM(F2:F3)</f>
        <v>0</v>
      </c>
      <c r="G4" s="30">
        <f>SUM(G2:G3)</f>
        <v>45</v>
      </c>
      <c r="H4" s="30">
        <f>SUM(H2:H3)</f>
        <v>13</v>
      </c>
      <c r="I4" s="30">
        <f>SUM(I2:I3)</f>
        <v>0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"/>
  <sheetViews>
    <sheetView zoomScaleNormal="100" workbookViewId="0">
      <selection activeCell="A3" sqref="A3:XFD4"/>
    </sheetView>
  </sheetViews>
  <sheetFormatPr baseColWidth="10" defaultColWidth="8.6640625" defaultRowHeight="19" x14ac:dyDescent="0.25"/>
  <cols>
    <col min="1" max="1" width="22" style="26" customWidth="1"/>
    <col min="2" max="2" width="21" style="26" customWidth="1"/>
    <col min="3" max="3" width="8.6640625" style="26"/>
    <col min="4" max="4" width="12.83203125" style="27" customWidth="1"/>
    <col min="5" max="5" width="11.5" style="27" customWidth="1"/>
    <col min="6" max="6" width="17.33203125" style="27" customWidth="1"/>
    <col min="7" max="7" width="23.1640625" style="27" customWidth="1"/>
    <col min="8" max="8" width="17.6640625" style="26" customWidth="1"/>
    <col min="9" max="9" width="15.83203125" style="38" customWidth="1"/>
    <col min="10" max="16384" width="8.6640625" style="26"/>
  </cols>
  <sheetData>
    <row r="1" spans="1:9" ht="38" customHeight="1" x14ac:dyDescent="0.25">
      <c r="A1" s="31" t="s">
        <v>21</v>
      </c>
      <c r="B1" s="31" t="s">
        <v>22</v>
      </c>
      <c r="C1" s="31" t="s">
        <v>23</v>
      </c>
      <c r="D1" s="33" t="s">
        <v>24</v>
      </c>
      <c r="E1" s="33" t="s">
        <v>1</v>
      </c>
      <c r="F1" s="33" t="s">
        <v>2</v>
      </c>
      <c r="G1" s="33" t="s">
        <v>4</v>
      </c>
      <c r="H1" s="33" t="s">
        <v>25</v>
      </c>
      <c r="I1" s="33" t="s">
        <v>6</v>
      </c>
    </row>
    <row r="2" spans="1:9" x14ac:dyDescent="0.25">
      <c r="A2" s="22" t="s">
        <v>26</v>
      </c>
      <c r="B2" s="22" t="s">
        <v>27</v>
      </c>
      <c r="C2" s="22" t="s">
        <v>28</v>
      </c>
      <c r="D2" s="39">
        <v>436</v>
      </c>
      <c r="E2" s="39">
        <v>245</v>
      </c>
      <c r="F2" s="39">
        <v>0</v>
      </c>
      <c r="G2" s="39">
        <v>245</v>
      </c>
      <c r="H2" s="24">
        <v>191</v>
      </c>
      <c r="I2" s="25">
        <v>0</v>
      </c>
    </row>
    <row r="3" spans="1:9" x14ac:dyDescent="0.25">
      <c r="H3" s="28"/>
      <c r="I3" s="27"/>
    </row>
    <row r="4" spans="1:9" x14ac:dyDescent="0.25">
      <c r="D4" s="30">
        <f>SUM(D2:D3)</f>
        <v>436</v>
      </c>
      <c r="E4" s="30">
        <f>SUM(E2:E3)</f>
        <v>245</v>
      </c>
      <c r="F4" s="30">
        <f>SUM(F2:F3)</f>
        <v>0</v>
      </c>
      <c r="G4" s="30">
        <f>SUM(G2:G3)</f>
        <v>245</v>
      </c>
      <c r="H4" s="30">
        <f>SUM(H2:H3)</f>
        <v>191</v>
      </c>
      <c r="I4" s="30">
        <f>SUM(I2:I3)</f>
        <v>0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zoomScaleNormal="100" workbookViewId="0">
      <selection activeCell="A3" sqref="A3:XFD4"/>
    </sheetView>
  </sheetViews>
  <sheetFormatPr baseColWidth="10" defaultColWidth="22.33203125" defaultRowHeight="19" x14ac:dyDescent="0.25"/>
  <cols>
    <col min="1" max="1" width="13.5" style="26" customWidth="1"/>
    <col min="2" max="2" width="13.33203125" style="26" customWidth="1"/>
    <col min="3" max="3" width="12" style="26" customWidth="1"/>
    <col min="4" max="4" width="22.33203125" style="26"/>
    <col min="5" max="5" width="22.33203125" style="27"/>
    <col min="6" max="6" width="22.33203125" style="26"/>
    <col min="7" max="7" width="18.6640625" style="26" customWidth="1"/>
    <col min="8" max="9" width="22.33203125" style="26"/>
    <col min="10" max="10" width="22.33203125" style="38"/>
    <col min="11" max="16384" width="22.33203125" style="26"/>
  </cols>
  <sheetData>
    <row r="1" spans="1:10" s="41" customFormat="1" ht="36.5" customHeight="1" x14ac:dyDescent="0.2">
      <c r="A1" s="31" t="s">
        <v>21</v>
      </c>
      <c r="B1" s="31" t="s">
        <v>22</v>
      </c>
      <c r="C1" s="31" t="s">
        <v>23</v>
      </c>
      <c r="D1" s="32" t="s">
        <v>24</v>
      </c>
      <c r="E1" s="32" t="s">
        <v>1</v>
      </c>
      <c r="F1" s="33" t="s">
        <v>2</v>
      </c>
      <c r="G1" s="33" t="s">
        <v>3</v>
      </c>
      <c r="H1" s="33" t="s">
        <v>4</v>
      </c>
      <c r="I1" s="33" t="s">
        <v>5</v>
      </c>
      <c r="J1" s="33" t="s">
        <v>6</v>
      </c>
    </row>
    <row r="2" spans="1:10" x14ac:dyDescent="0.25">
      <c r="A2" s="22" t="s">
        <v>26</v>
      </c>
      <c r="B2" s="22" t="s">
        <v>27</v>
      </c>
      <c r="C2" s="22" t="s">
        <v>28</v>
      </c>
      <c r="D2" s="35">
        <v>348</v>
      </c>
      <c r="E2" s="39">
        <v>133</v>
      </c>
      <c r="F2" s="35">
        <v>0</v>
      </c>
      <c r="G2" s="35">
        <v>0</v>
      </c>
      <c r="H2" s="35">
        <v>133</v>
      </c>
      <c r="I2" s="24">
        <v>215</v>
      </c>
      <c r="J2" s="25">
        <v>0</v>
      </c>
    </row>
    <row r="3" spans="1:10" x14ac:dyDescent="0.25">
      <c r="D3" s="28"/>
      <c r="F3" s="28"/>
      <c r="G3" s="28"/>
      <c r="H3" s="28"/>
      <c r="I3" s="28"/>
      <c r="J3" s="27"/>
    </row>
    <row r="4" spans="1:10" x14ac:dyDescent="0.25">
      <c r="D4" s="30">
        <f>SUM(D2:D3)</f>
        <v>348</v>
      </c>
      <c r="E4" s="30">
        <f>SUM(E2:E3)</f>
        <v>133</v>
      </c>
      <c r="F4" s="30">
        <f>SUM(F2:F3)</f>
        <v>0</v>
      </c>
      <c r="G4" s="30">
        <f>SUM(G2:G3)</f>
        <v>0</v>
      </c>
      <c r="H4" s="30">
        <f>SUM(H2:H3)</f>
        <v>133</v>
      </c>
      <c r="I4" s="30">
        <f>SUM(I2:I3)</f>
        <v>215</v>
      </c>
      <c r="J4" s="30">
        <f>SUM(J2:J3)</f>
        <v>0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zoomScaleNormal="100" workbookViewId="0">
      <selection activeCell="D1" sqref="D1:J1"/>
    </sheetView>
  </sheetViews>
  <sheetFormatPr baseColWidth="10" defaultColWidth="8.6640625" defaultRowHeight="19" x14ac:dyDescent="0.25"/>
  <cols>
    <col min="1" max="1" width="22" style="26" customWidth="1"/>
    <col min="2" max="2" width="21" style="26" customWidth="1"/>
    <col min="3" max="3" width="8.5" style="26" customWidth="1"/>
    <col min="4" max="4" width="13.5" style="26" customWidth="1"/>
    <col min="5" max="5" width="16.1640625" style="26" customWidth="1"/>
    <col min="6" max="6" width="18.1640625" style="26" customWidth="1"/>
    <col min="7" max="7" width="9.1640625" style="26" customWidth="1"/>
    <col min="8" max="8" width="16.83203125" style="26" customWidth="1"/>
    <col min="9" max="9" width="16.33203125" style="26" customWidth="1"/>
    <col min="10" max="10" width="12.1640625" style="38" customWidth="1"/>
    <col min="11" max="16384" width="8.6640625" style="26"/>
  </cols>
  <sheetData>
    <row r="1" spans="1:10" s="42" customFormat="1" ht="38" customHeight="1" x14ac:dyDescent="0.2">
      <c r="A1" s="31" t="s">
        <v>21</v>
      </c>
      <c r="B1" s="31" t="s">
        <v>22</v>
      </c>
      <c r="C1" s="31" t="s">
        <v>23</v>
      </c>
      <c r="D1" s="34" t="s">
        <v>24</v>
      </c>
      <c r="E1" s="34" t="s">
        <v>1</v>
      </c>
      <c r="F1" s="34" t="s">
        <v>2</v>
      </c>
      <c r="G1" s="34" t="s">
        <v>3</v>
      </c>
      <c r="H1" s="34" t="s">
        <v>4</v>
      </c>
      <c r="I1" s="34" t="s">
        <v>5</v>
      </c>
      <c r="J1" s="34" t="s">
        <v>6</v>
      </c>
    </row>
    <row r="2" spans="1:10" x14ac:dyDescent="0.25">
      <c r="A2" s="22" t="s">
        <v>26</v>
      </c>
      <c r="B2" s="22" t="s">
        <v>27</v>
      </c>
      <c r="C2" s="22" t="s">
        <v>28</v>
      </c>
      <c r="D2" s="35">
        <v>211</v>
      </c>
      <c r="E2" s="35">
        <v>143</v>
      </c>
      <c r="F2" s="35">
        <v>0</v>
      </c>
      <c r="G2" s="35">
        <v>0</v>
      </c>
      <c r="H2" s="35">
        <v>143</v>
      </c>
      <c r="I2" s="24">
        <v>68</v>
      </c>
      <c r="J2" s="25">
        <v>0</v>
      </c>
    </row>
    <row r="3" spans="1:10" x14ac:dyDescent="0.25">
      <c r="D3" s="28"/>
      <c r="E3" s="28"/>
      <c r="F3" s="28"/>
      <c r="G3" s="28"/>
      <c r="H3" s="28"/>
      <c r="I3" s="28"/>
      <c r="J3" s="27"/>
    </row>
    <row r="4" spans="1:10" x14ac:dyDescent="0.25">
      <c r="D4" s="30">
        <f>SUM(D2:D3)</f>
        <v>211</v>
      </c>
      <c r="E4" s="30">
        <f>SUM(E2:E3)</f>
        <v>143</v>
      </c>
      <c r="F4" s="30">
        <f>SUM(F2:F3)</f>
        <v>0</v>
      </c>
      <c r="G4" s="30">
        <f>SUM(G2:G3)</f>
        <v>0</v>
      </c>
      <c r="H4" s="30">
        <f>SUM(H2:H3)</f>
        <v>143</v>
      </c>
      <c r="I4" s="30">
        <f>SUM(I2:I3)</f>
        <v>68</v>
      </c>
      <c r="J4" s="30">
        <f>SUM(J2:J3)</f>
        <v>0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  <vt:lpstr>'Comune I Grado'!_FiltroDatabase</vt:lpstr>
      <vt:lpstr>'Comune II Grado'!_FiltroDatabase</vt:lpstr>
      <vt:lpstr>'Sostegno II grado'!_FiltroDatabase</vt:lpstr>
      <vt:lpstr>'Comune Primaria'!sintetico</vt:lpstr>
      <vt:lpstr>'Sostegno I Grado'!sintetico</vt:lpstr>
      <vt:lpstr>'Sostegno Infanzia'!sintetico</vt:lpstr>
      <vt:lpstr>'Sostegno Primaria'!sintetico</vt:lpstr>
      <vt:lpstr>sintetico</vt:lpstr>
      <vt:lpstr>sintetico_catt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Marignetti, Francesca Romana</dc:creator>
  <dc:description/>
  <cp:lastModifiedBy>Fabio Barina</cp:lastModifiedBy>
  <cp:revision>1</cp:revision>
  <dcterms:created xsi:type="dcterms:W3CDTF">2019-06-13T15:27:42Z</dcterms:created>
  <dcterms:modified xsi:type="dcterms:W3CDTF">2020-08-08T18:31:54Z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0x01010004560C60622B904ABF394B0645238204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